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50" firstSheet="5" activeTab="5"/>
  </bookViews>
  <sheets>
    <sheet name="УСЛОВИЯ ПО СКИДКАМ" sheetId="1" r:id="rId1"/>
    <sheet name="УСЛОВИЯ ПО СКИДКАМ-2" sheetId="2" r:id="rId2"/>
    <sheet name="Гр.№1-Насосное обор-ие" sheetId="3" r:id="rId3"/>
    <sheet name="Гр.№1-Насосное обор-ие-2" sheetId="4" r:id="rId4"/>
    <sheet name="Гр. №1-РБ,цирк.насосы,корпусы" sheetId="5" r:id="rId5"/>
    <sheet name="Гр. №1-Трубы и фитинги ПНД" sheetId="6" r:id="rId6"/>
    <sheet name="Гр.№1-Трубы и фитинги ПНД-2" sheetId="7" r:id="rId7"/>
    <sheet name="Гр.№1-Шланг &quot;На Берлин&quot;" sheetId="8" r:id="rId8"/>
    <sheet name="Гр.№2-ГА и ОС" sheetId="9" r:id="rId9"/>
    <sheet name="Гр. №2-Комплектующие,кронштейны" sheetId="10" r:id="rId10"/>
    <sheet name="Гр.№3-Картриджи для очистки вод" sheetId="11" r:id="rId11"/>
  </sheets>
  <externalReferences>
    <externalReference r:id="rId14"/>
    <externalReference r:id="rId15"/>
  </externalReferences>
  <definedNames>
    <definedName name="E" localSheetId="4">#REF!</definedName>
    <definedName name="E" localSheetId="7">#REF!</definedName>
    <definedName name="E" localSheetId="10">#REF!</definedName>
    <definedName name="E">#REF!</definedName>
    <definedName name="_xlnm.Print_Area" localSheetId="4">'Гр. №1-РБ,цирк.насосы,корпусы'!$A$1:$E$41</definedName>
    <definedName name="_xlnm.Print_Area" localSheetId="2">'Гр.№1-Насосное обор-ие'!$A$1:$E$34</definedName>
    <definedName name="_xlnm.Print_Area" localSheetId="3">'Гр.№1-Насосное обор-ие-2'!$A$1:$E$51</definedName>
    <definedName name="_xlnm.Print_Area" localSheetId="6">'Гр.№1-Трубы и фитинги ПНД-2'!$A$1:$F$33</definedName>
    <definedName name="_xlnm.Print_Area" localSheetId="8">'Гр.№2-ГА и ОС'!$A$1:$E$44</definedName>
    <definedName name="_xlnm.Print_Titles" localSheetId="2">'Гр.№1-Насосное обор-ие'!$1:$43</definedName>
    <definedName name="_xlnm.Print_Area" localSheetId="4">'Гр. №1-РБ,цирк.насосы,корпусы'!$A$1:$E$47</definedName>
    <definedName name="_xlnm.Print_Area" localSheetId="5">'Гр. №1-Трубы и фитинги ПНД'!$A$1:$F$62</definedName>
    <definedName name="_xlnm.Print_Area" localSheetId="9">'Гр. №2-Комплектующие,кронштейны'!$A$1:$E$37</definedName>
    <definedName name="_xlnm.Print_Area" localSheetId="2">'Гр.№1-Насосное обор-ие'!$A$1:$E$41</definedName>
    <definedName name="_xlnm.Print_Area" localSheetId="3">'Гр.№1-Насосное обор-ие-2'!$A$1:$E$45</definedName>
    <definedName name="_xlnm.Print_Area" localSheetId="6">'Гр.№1-Трубы и фитинги ПНД-2'!$A$1:$F$34</definedName>
    <definedName name="_xlnm.Print_Area" localSheetId="7">'Гр.№1-Шланг "На Берлин"'!$A$1:$E$27</definedName>
    <definedName name="_xlnm.Print_Area" localSheetId="8">'Гр.№2-ГА и ОС'!$A$1:$E$59</definedName>
  </definedNames>
  <calcPr fullCalcOnLoad="1"/>
</workbook>
</file>

<file path=xl/sharedStrings.xml><?xml version="1.0" encoding="utf-8"?>
<sst xmlns="http://schemas.openxmlformats.org/spreadsheetml/2006/main" count="486" uniqueCount="406">
  <si>
    <t>Артикул</t>
  </si>
  <si>
    <t>Наименование</t>
  </si>
  <si>
    <t>Примечание:</t>
  </si>
  <si>
    <t>Первая цифра в обозначении насоса - подача (литров в минуту), вторая - высота подъема (в метрах).</t>
  </si>
  <si>
    <t xml:space="preserve">Шланг TF 800 FC 1" M 1" в металлооплетке INOX </t>
  </si>
  <si>
    <t>24 Г</t>
  </si>
  <si>
    <t>50 Г</t>
  </si>
  <si>
    <t>100 В</t>
  </si>
  <si>
    <t>200 В</t>
  </si>
  <si>
    <t>300 В</t>
  </si>
  <si>
    <t>25x1/2”</t>
  </si>
  <si>
    <t>25x3/4”</t>
  </si>
  <si>
    <t>25x1”</t>
  </si>
  <si>
    <t xml:space="preserve">32x1” </t>
  </si>
  <si>
    <t xml:space="preserve">32x1 1/4” </t>
  </si>
  <si>
    <t xml:space="preserve">40x1” </t>
  </si>
  <si>
    <t xml:space="preserve">40x1 1/4” </t>
  </si>
  <si>
    <t>25/90º</t>
  </si>
  <si>
    <t>32/90º</t>
  </si>
  <si>
    <t>40/90º</t>
  </si>
  <si>
    <t>Тройник</t>
  </si>
  <si>
    <t>Тройник с наружной трубной резьбой</t>
  </si>
  <si>
    <t>32 x 3/4”x 32</t>
  </si>
  <si>
    <t>40 x 1”x 40</t>
  </si>
  <si>
    <t>Н - насос изготовлен из нержавеющей стали;</t>
  </si>
  <si>
    <t>А - насос с поплавковым выключателем;</t>
  </si>
  <si>
    <t>К - насос оснащен контролем потока;</t>
  </si>
  <si>
    <t>П - насос изготовлен из пластика;</t>
  </si>
  <si>
    <t>25 мм</t>
  </si>
  <si>
    <t>32 мм</t>
  </si>
  <si>
    <t>24 ГП</t>
  </si>
  <si>
    <t>Циркуль 25/40</t>
  </si>
  <si>
    <t>Циркуль 25/60</t>
  </si>
  <si>
    <t>Циркуль 25/80</t>
  </si>
  <si>
    <t>Циркуль 32/40</t>
  </si>
  <si>
    <t>Циркуль 32/60</t>
  </si>
  <si>
    <t>Циркуль 32/80</t>
  </si>
  <si>
    <t>50 ГП</t>
  </si>
  <si>
    <t>100 ВП</t>
  </si>
  <si>
    <t>200 ВП</t>
  </si>
  <si>
    <t>300 ВП</t>
  </si>
  <si>
    <t>РЕ100 32х2,4мм</t>
  </si>
  <si>
    <t xml:space="preserve">РЕ100 20х1,4мм </t>
  </si>
  <si>
    <t>РЕ100 25х1,4мм</t>
  </si>
  <si>
    <t>РЕ100 32х1,7мм</t>
  </si>
  <si>
    <t>Муфта соединительная</t>
  </si>
  <si>
    <t xml:space="preserve">20x20 </t>
  </si>
  <si>
    <t xml:space="preserve">25x25 </t>
  </si>
  <si>
    <t>Отвод с внутренней трубной резьбой</t>
  </si>
  <si>
    <t>20х1/2"</t>
  </si>
  <si>
    <t>25х1"</t>
  </si>
  <si>
    <t>32х1"</t>
  </si>
  <si>
    <t>Отвод с наружной трубной резьбой</t>
  </si>
  <si>
    <t>Тройник с внутренней трубной резьбой</t>
  </si>
  <si>
    <t>Реле давления РДМ - 5 (1коробка = 50 шт.)</t>
  </si>
  <si>
    <t>20/90º</t>
  </si>
  <si>
    <t xml:space="preserve">РЕ100 20х1,8мм </t>
  </si>
  <si>
    <t>Кронштейн для насосных станций на 24л</t>
  </si>
  <si>
    <t>Фильтр водозаборный</t>
  </si>
  <si>
    <t>20x1/2”</t>
  </si>
  <si>
    <t>20x3/4”</t>
  </si>
  <si>
    <t>20x1”</t>
  </si>
  <si>
    <t xml:space="preserve">20x1/2” </t>
  </si>
  <si>
    <t xml:space="preserve">20x3/4” </t>
  </si>
  <si>
    <t xml:space="preserve">25x1/2” </t>
  </si>
  <si>
    <t xml:space="preserve">25x3/4” </t>
  </si>
  <si>
    <t xml:space="preserve">25x1” </t>
  </si>
  <si>
    <t xml:space="preserve">32x3/4” </t>
  </si>
  <si>
    <t>Мембрана гидроаккумулятора 24 л</t>
  </si>
  <si>
    <t>Мембрана гидроаккумулятора 50 л</t>
  </si>
  <si>
    <t>Мембрана гидроаккумулятора 100 л</t>
  </si>
  <si>
    <t>Мембрана гидроаккумулятора 200 л</t>
  </si>
  <si>
    <t>Мембрана гидроаккумулятора 300 л</t>
  </si>
  <si>
    <t>20 х 20 х 20</t>
  </si>
  <si>
    <t>20 х 32 х 20</t>
  </si>
  <si>
    <t>25 х 25 х 25</t>
  </si>
  <si>
    <t>32 х 20 х 32</t>
  </si>
  <si>
    <t>32 х 32 х 32</t>
  </si>
  <si>
    <t>40 х 40 х 40</t>
  </si>
  <si>
    <t>20 х 1/2" х 20</t>
  </si>
  <si>
    <t>25 х 3/4" х 25</t>
  </si>
  <si>
    <t>32 х 1" х 32</t>
  </si>
  <si>
    <t>20 x 1/2” x 20</t>
  </si>
  <si>
    <t>25 x 3/4” x 25</t>
  </si>
  <si>
    <t>32 x 1” x 32</t>
  </si>
  <si>
    <t xml:space="preserve">Заглушка для трубы ПНД </t>
  </si>
  <si>
    <t>20 мм</t>
  </si>
  <si>
    <t xml:space="preserve">40 мм </t>
  </si>
  <si>
    <t>0240</t>
  </si>
  <si>
    <t>0260</t>
  </si>
  <si>
    <t>0280</t>
  </si>
  <si>
    <t>0340</t>
  </si>
  <si>
    <t>0360</t>
  </si>
  <si>
    <t>0380</t>
  </si>
  <si>
    <t>Клапан обратный 1" (латунное седло) (упак. - 10 шт.)</t>
  </si>
  <si>
    <t>6 F</t>
  </si>
  <si>
    <t>8 F</t>
  </si>
  <si>
    <t>10 F</t>
  </si>
  <si>
    <t>12 F</t>
  </si>
  <si>
    <t xml:space="preserve">F - расширительный бак плоский. </t>
  </si>
  <si>
    <t>50 В</t>
  </si>
  <si>
    <t>50 ВП</t>
  </si>
  <si>
    <t>500 В</t>
  </si>
  <si>
    <t>500 ВП</t>
  </si>
  <si>
    <t>Ч - насос изготовлен из чугуна;</t>
  </si>
  <si>
    <t>ОС 107-127/32</t>
  </si>
  <si>
    <t>ОС 127-140/32</t>
  </si>
  <si>
    <t>ОС 127-140/40</t>
  </si>
  <si>
    <t xml:space="preserve">ОС 140-160/32 </t>
  </si>
  <si>
    <t>ОС 140-160/40</t>
  </si>
  <si>
    <t>0,07 кг/п.м.</t>
  </si>
  <si>
    <t xml:space="preserve">0,10 кг/п.м. </t>
  </si>
  <si>
    <t>0,15 кг/п.м.</t>
  </si>
  <si>
    <t>0,10 кг/п.м.</t>
  </si>
  <si>
    <t>0,23 кг/п.м.</t>
  </si>
  <si>
    <t>0,35 кг/п.м.</t>
  </si>
  <si>
    <t>0,26 кг/п.м.</t>
  </si>
  <si>
    <t>РЕ100 32х3,0мм</t>
  </si>
  <si>
    <t xml:space="preserve">РЕ100 40х3,7мм </t>
  </si>
  <si>
    <t>НАСОСНОЕ ОБОРУДОВАНИЕ</t>
  </si>
  <si>
    <t>ГИДРОАККУМУЛЯТОРЫ И ОГОЛОВКИ</t>
  </si>
  <si>
    <t>ТРУБЫ ПНД И ФИТИНГИ</t>
  </si>
  <si>
    <t>0,40 кг/п.м.</t>
  </si>
  <si>
    <t>ВОДОМЕТ 55/75 ДОМ</t>
  </si>
  <si>
    <t>ВОДОМЕТ 55/90 ДОМ</t>
  </si>
  <si>
    <t xml:space="preserve">ДЖАМБО 70/50 П-50 ДОМ </t>
  </si>
  <si>
    <t xml:space="preserve">ДЖАМБО 70/50 Н-50 ДОМ </t>
  </si>
  <si>
    <t xml:space="preserve">ДЖАМБО 70/50 Н-50 Н ДОМ </t>
  </si>
  <si>
    <t>ДЖАМБО 60/35 Ч</t>
  </si>
  <si>
    <t>ДЖАМБО 60/35 П</t>
  </si>
  <si>
    <t>ДЖАМБО 60/35 Н</t>
  </si>
  <si>
    <t>ДЖАМБО 70/50 Ч</t>
  </si>
  <si>
    <t>ДЖАМБО 70/50 П</t>
  </si>
  <si>
    <t>ДЖАМБО 70/50 Н</t>
  </si>
  <si>
    <t>ДЖАМБО 60/35 Ч-24</t>
  </si>
  <si>
    <t>ДЖАМБО 60/35 П-24</t>
  </si>
  <si>
    <t>ДЖАМБО 60/35 Н-24</t>
  </si>
  <si>
    <t>ДЖАМБО 60/35 П-К</t>
  </si>
  <si>
    <t>ДЖАМБО 60/35 Н-К</t>
  </si>
  <si>
    <t>ДЖАМБО 70/50 Ч-24</t>
  </si>
  <si>
    <t>ДЖАМБО 70/50 П-24</t>
  </si>
  <si>
    <t>ДЖАМБО 70/50 Н-24</t>
  </si>
  <si>
    <t xml:space="preserve">ДЖАМБО 70/50 Н-24 Н </t>
  </si>
  <si>
    <t>ДЖАМБО 70/50 П-50</t>
  </si>
  <si>
    <t xml:space="preserve">ДЖАМБО 70/50 Н-50 </t>
  </si>
  <si>
    <t xml:space="preserve">ДЖАМБО 70/50 Н-50 Н </t>
  </si>
  <si>
    <t>Для скважин. Погружные насосы</t>
  </si>
  <si>
    <t>ВОДОМЕТ 55/35</t>
  </si>
  <si>
    <t>ВОДОМЕТ 55/50</t>
  </si>
  <si>
    <t>ВОДОМЕТ 55/75</t>
  </si>
  <si>
    <t>ВОДОМЕТ 55/90</t>
  </si>
  <si>
    <t>ВОДОМЕТ 110/110</t>
  </si>
  <si>
    <t>Для колодцев. Погружные насосы</t>
  </si>
  <si>
    <t>НАСОСНОЕ ОБОРУДОВАНИЕ
серия ПРОФ</t>
  </si>
  <si>
    <t>ВОДОМЕТ 55/35 А</t>
  </si>
  <si>
    <r>
      <t>ВОДОМЕТ</t>
    </r>
    <r>
      <rPr>
        <sz val="11"/>
        <color indexed="10"/>
        <rFont val="Century Gothic"/>
        <family val="2"/>
      </rPr>
      <t xml:space="preserve"> </t>
    </r>
    <r>
      <rPr>
        <sz val="11"/>
        <rFont val="Century Gothic"/>
        <family val="2"/>
      </rPr>
      <t>55/50 А</t>
    </r>
  </si>
  <si>
    <t>ВОДОМЕТ 55/75 А</t>
  </si>
  <si>
    <t>ВОДОМЕТ 150/30 А</t>
  </si>
  <si>
    <t>ВОДОМЕТ 150/45 А</t>
  </si>
  <si>
    <t>ВОДОМЕТ 150/60 А</t>
  </si>
  <si>
    <t xml:space="preserve">ФЕКАЛЬНИК 150/6 </t>
  </si>
  <si>
    <t xml:space="preserve">ФЕКАЛЬНИК 200/10 </t>
  </si>
  <si>
    <t xml:space="preserve">ФЕКАЛЬНИК 150/7 Н </t>
  </si>
  <si>
    <t xml:space="preserve">ФЕКАЛЬНИК 255/11 Н </t>
  </si>
  <si>
    <t xml:space="preserve">Для откачивания дренажных вод. Погружные насосы </t>
  </si>
  <si>
    <t xml:space="preserve">Для откачивания фекальных вод. Погружные насосы </t>
  </si>
  <si>
    <t>Поверхностные насосы</t>
  </si>
  <si>
    <t>Насос-автомат</t>
  </si>
  <si>
    <t>Системы автоматического водоснабжения</t>
  </si>
  <si>
    <t>Расширительные баки</t>
  </si>
  <si>
    <t>Циркуляционные насосы</t>
  </si>
  <si>
    <t>Гидроаккумуляторы</t>
  </si>
  <si>
    <t>Оголовки для скважин</t>
  </si>
  <si>
    <t>Комплектующие</t>
  </si>
  <si>
    <t xml:space="preserve">РЕ100 25х2,0мм </t>
  </si>
  <si>
    <t xml:space="preserve">РЕ100 40х3,0мм  </t>
  </si>
  <si>
    <t>Труба ПНД ПЭ-100 8 атм.</t>
  </si>
  <si>
    <t>Труба ПНД ПЭ-100 12,5 атм.</t>
  </si>
  <si>
    <t>Труба ПНД ПЭ-100 16 атм.</t>
  </si>
  <si>
    <t>Компрессионные фитинги</t>
  </si>
  <si>
    <t>Это рекламный материал, не является публичной офертой в соответствии со ст. 435 ГК РФ.</t>
  </si>
  <si>
    <t xml:space="preserve">   Первая цифра в обозначении насоса - подача (литров в минуту), вторая - высота подъема (в метрах).</t>
  </si>
  <si>
    <t>ДРЕНАЖНИК 110/6</t>
  </si>
  <si>
    <t>ДРЕНАЖНИК 170/9</t>
  </si>
  <si>
    <t>ДРЕНАЖНИК 220/14</t>
  </si>
  <si>
    <t>ДРЕНАЖНИК 550/14</t>
  </si>
  <si>
    <t>Г - гидроаккумулятор горизонтальной компоновки;</t>
  </si>
  <si>
    <t>В - гидроаккумулятор вертикальной компоновки;</t>
  </si>
  <si>
    <t>П - гидроаккумулятор/оголовок с пластиковым фланцем;</t>
  </si>
  <si>
    <t>750 В</t>
  </si>
  <si>
    <t>ВОДОМЕТ 40/50</t>
  </si>
  <si>
    <t>ВОДОМЕТ 40/75</t>
  </si>
  <si>
    <t>КАРТРИДЖИ ДЛЯ ОЧИСТКИ ВОДЫ</t>
  </si>
  <si>
    <t>Типоразмер</t>
  </si>
  <si>
    <t>Свойства</t>
  </si>
  <si>
    <t>Описание</t>
  </si>
  <si>
    <t>Slimline  10 дюймов</t>
  </si>
  <si>
    <t>Изготовлен из вспененного полипропилена. РЕСУРС  до 8000 литров (зависит от качества воды) но не более 6 месяцев</t>
  </si>
  <si>
    <t>BIG CLEAR * 10 дюймов</t>
  </si>
  <si>
    <t xml:space="preserve"> Изготовлен из вспененного полипропилена. РЕСУРС  до 8000 литров (зависит от качества воды) но не более 6 месяцев</t>
  </si>
  <si>
    <t>BIG CLEAR * 20 дюймов</t>
  </si>
  <si>
    <t>Пористость 10 мкр. Изготовлен из вспененного полипропилена. РЕСУРС  до 8000 литров (зависит от качества воды) но не более 6 месяцев</t>
  </si>
  <si>
    <t>ВП-5 М</t>
  </si>
  <si>
    <t>Предназначен для механической очистки воды 5 мкр. Типоразмер Slimline 10 дюймов. Изготовлен из веревочного полипропилена. РЕСУРС  до 10000 литров (зависит от качества воды) но не более 6 месяцев</t>
  </si>
  <si>
    <t>Изготовлен из веревочного полипропилена. РЕСУРС  до 10000 литров (зависит от качества воды) но не более 6 месяцев</t>
  </si>
  <si>
    <t>Изготовлен из веревочного полипропилена. РЕСУРС  до 20000  литров (зависит от качества воды) но не более 6 месяцев</t>
  </si>
  <si>
    <t>Предназначен для механической очистки воды 10 мкр. Типоразмер 20 дюймов ББ. Изготовлен из веревочного полипропилена. РЕСУРС  до  40000  литров (зависит от качества воды) но не более 6 месяцев</t>
  </si>
  <si>
    <t xml:space="preserve">BL-10                    </t>
  </si>
  <si>
    <t>Предназначен для сорбционной очистки воды от хлора, органических соединений, улучшает органолептические показатели воды (вкус, запах, цвет). Типоразмер Slimline 10 дюймов.  Ресурс до 4000 литров.</t>
  </si>
  <si>
    <t xml:space="preserve">BL-10BB                  </t>
  </si>
  <si>
    <t>Предназначен для сорбционной  очистки воды  от хлора, органических соединений. Ресурс до 12000 литров.</t>
  </si>
  <si>
    <t xml:space="preserve">BL-20BB                  </t>
  </si>
  <si>
    <t>Предназначен дляя сорбционной очистки воды от хлора и органических соединений. Типоразмер 20 дюймов ББ. Ресурс до 24000 литров.</t>
  </si>
  <si>
    <t xml:space="preserve">ST-10                    </t>
  </si>
  <si>
    <t>Изготовлен из ионнообменой смолы. Типоразмер Slimline 10 дюймов.  РЕСУРС   до 4000 литров (зависит от качества воды) но не более 6 месяцев</t>
  </si>
  <si>
    <t xml:space="preserve">ST-10BB                  </t>
  </si>
  <si>
    <t>Изготовлен из ионнообменой смолы.  РЕСУРС   до 12000 литров (зависит от качества воды) но не более 6 месяцев</t>
  </si>
  <si>
    <t xml:space="preserve">ST-20BB                  </t>
  </si>
  <si>
    <t>Изготовлен из ионнообменой смолы. Размер 20" х 4 1/2. РЕСУРС   до 24000 литров (зависит от качества воды) но не более 6 месяцев</t>
  </si>
  <si>
    <t xml:space="preserve">IR-10                    </t>
  </si>
  <si>
    <t>Предназначен для  очистки воды от железа, органических соединений, улучшает  вкус, цвет и запах воды. Ресурс до 4000 литров (зависит от качества воды)</t>
  </si>
  <si>
    <t xml:space="preserve">IR-10BB                  </t>
  </si>
  <si>
    <t>Предназначен для  очистки воды от железа, органических соединений, улучшает  вкус, цвет и запах воды. Ресурс до 12000 литров (зависит от качества воды)</t>
  </si>
  <si>
    <t xml:space="preserve">IR-20BB                  </t>
  </si>
  <si>
    <t>Предназначен для  очистки воды от железа, органических соединений, улучшает  вкус, цвет и запах воды. Ресурс до 24000 литров (зависит от качества воды)</t>
  </si>
  <si>
    <t>Феррум - 10</t>
  </si>
  <si>
    <t>Пористость 10 мкр. Вес 170 грамм. Типоразмер Slimline 10 дюймов. РЕСУРС  до 3000 литров (зависит от качества воды) но не более 6 месяцев</t>
  </si>
  <si>
    <t>Феррум - 10 ББ</t>
  </si>
  <si>
    <t>Пористость 10 мкр. Вес 650 грамм. Типоразмер 10 ВВ. РЕСУРС  до 6000 литров (зависит от качества воды) но не более 6 месяцев</t>
  </si>
  <si>
    <t>Феррум - 20 ББ</t>
  </si>
  <si>
    <t>Пористость 10 мкр. Вес 1370 грамм. Типоразмер 20 BB. РЕСУРС до 10000 литров (зависит от качества воды) не более 6 месяцев</t>
  </si>
  <si>
    <t xml:space="preserve">CTO-10                   </t>
  </si>
  <si>
    <t>Предназначен для  механической и сорбционной очистки воды от грязи, песка, хлора и органических соединений, Улучшает  органолептические показатели воды  (вкус,  запах и цвет). Ресурс до 3000 литров.</t>
  </si>
  <si>
    <t>ШЛАНГ "НА БЕРЛИН!"</t>
  </si>
  <si>
    <t>Шланг  для дренажных и фекальных вод  с фитингом</t>
  </si>
  <si>
    <t>Корпусы фильтра магистрального</t>
  </si>
  <si>
    <t>Кронштейны (РР) со стальным хомутом для крепления расширительных баков отопления</t>
  </si>
  <si>
    <t>КОМПЛЕКТУЮЩИЕ И КРОНШТЕЙНЫ</t>
  </si>
  <si>
    <t>0100</t>
  </si>
  <si>
    <t>0102</t>
  </si>
  <si>
    <t>0103</t>
  </si>
  <si>
    <t>0104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</si>
  <si>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</si>
  <si>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</si>
  <si>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</si>
  <si>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</si>
  <si>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</si>
  <si>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</si>
  <si>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</si>
  <si>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</si>
  <si>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</si>
  <si>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</si>
  <si>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</si>
  <si>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</si>
  <si>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</si>
  <si>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</si>
  <si>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</si>
  <si>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Удлинитель шланга  для дренажных и фекальных вод  с фитингом</t>
  </si>
  <si>
    <t>РАСШИРИТЕЛЬНЫЕ БАКИ, ЦИРКУЛЯЦИОННЫЕ НАСОСЫ И КОРПУСЫ ФИЛЬТРА</t>
  </si>
  <si>
    <t>Муфта комбинированная для шланга</t>
  </si>
  <si>
    <t>Муфта соединительная для шланга</t>
  </si>
  <si>
    <t>ДЖАМБО 50/28 Ч-18</t>
  </si>
  <si>
    <t>6 В</t>
  </si>
  <si>
    <t>10 В</t>
  </si>
  <si>
    <t>18 Г</t>
  </si>
  <si>
    <t>14 Г</t>
  </si>
  <si>
    <r>
      <t xml:space="preserve">Пластиковый. Диам. - 95 мм, присоед. - 32 мм,  </t>
    </r>
    <r>
      <rPr>
        <sz val="9"/>
        <color indexed="8"/>
        <rFont val="Century Gothic"/>
        <family val="2"/>
      </rPr>
      <t>(1 коробка - 12 шт.)</t>
    </r>
  </si>
  <si>
    <t>Штуцер 5-ти выводной R5V удлиненный (упак. - 10 шт.)</t>
  </si>
  <si>
    <t>Выключатель поплавковый универсальный 3х1,0 мм2, L=1,0 м (упак. - 5 шт.)</t>
  </si>
  <si>
    <t xml:space="preserve">Полипропиленовый картридж для механической очистки воды. </t>
  </si>
  <si>
    <t>Веревочный картридж  для механической очистки воды.</t>
  </si>
  <si>
    <t>Картридж для сорбционной очистки воды от хлора, органических соединений.</t>
  </si>
  <si>
    <t>Картридж для умягчения воды.</t>
  </si>
  <si>
    <t xml:space="preserve">Картридж для удаления железа из воды. </t>
  </si>
  <si>
    <t>Веревочный картридж  для удаления железа и механических загрязнений</t>
  </si>
  <si>
    <t>Комбинированный картридж  для  механической и сорбционной очистки воды.</t>
  </si>
  <si>
    <t>Розничная цена, руб.</t>
  </si>
  <si>
    <t>Скидка</t>
  </si>
  <si>
    <t>Наценка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</si>
  <si>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</si>
  <si>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</si>
  <si>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</si>
  <si>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</si>
  <si>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</si>
  <si>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</si>
  <si>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</si>
  <si>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</si>
  <si>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</si>
  <si>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</si>
  <si>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</si>
  <si>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</si>
  <si>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</si>
  <si>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УСЛОВИЯ ПО СКИДКАМ</t>
  </si>
  <si>
    <t>опт</t>
  </si>
  <si>
    <t>крупный опт</t>
  </si>
  <si>
    <t>партнер</t>
  </si>
  <si>
    <t>группа №1</t>
  </si>
  <si>
    <t>группа №2</t>
  </si>
  <si>
    <t>группа №3</t>
  </si>
  <si>
    <t>С уважением и наилучшими пожеланиями,</t>
  </si>
  <si>
    <t>тел./факс: +7 (499) 400 5555</t>
  </si>
  <si>
    <t>коллектив компании «ДЖИЛЕКС»</t>
  </si>
  <si>
    <t>sales@ jeelex.ru</t>
  </si>
  <si>
    <t>Отгрузки по суммам, ежемесячно, тыс. руб.</t>
  </si>
  <si>
    <t>Отгрузки нарастающим итогом с начала года, тыс. руб.</t>
  </si>
  <si>
    <r>
      <t xml:space="preserve">1. Данные условия получения скидок действуют с 12.01.2015   </t>
    </r>
    <r>
      <rPr>
        <sz val="10"/>
        <color indexed="8"/>
        <rFont val="Century Gothic"/>
        <family val="2"/>
      </rPr>
      <t xml:space="preserve"> 
Скидки рассчитываются исходя из общего объема закупок по всем группам товаров, при этом объем на насосное оборудование – является приоритетным. Скидка на оборудование из других групп - назначаются соответственно таблице.       </t>
    </r>
  </si>
  <si>
    <r>
      <rPr>
        <b/>
        <sz val="10"/>
        <color indexed="8"/>
        <rFont val="Century Gothic"/>
        <family val="2"/>
      </rPr>
      <t xml:space="preserve">2. Первоначальная скидка соответствует полученной в 2014 году   
</t>
    </r>
    <r>
      <rPr>
        <sz val="10"/>
        <color indexed="8"/>
        <rFont val="Century Gothic"/>
        <family val="2"/>
      </rPr>
      <t xml:space="preserve">Дальнейший расчет - ведется автоматически, исходя из общей стоимости отгруженного товара «ДЖИЛЕКС», без учета частоты и сумм отдельных отгрузок. Подсчет отгрузок и определение скидки на следующий месяц - происходит 1-го числа каждого месяца. </t>
    </r>
    <r>
      <rPr>
        <b/>
        <sz val="10"/>
        <color indexed="8"/>
        <rFont val="Century Gothic"/>
        <family val="2"/>
      </rPr>
      <t xml:space="preserve">
3. Минимальная отгрузка для оптовых клиентов - </t>
    </r>
    <r>
      <rPr>
        <b/>
        <sz val="10"/>
        <color indexed="10"/>
        <rFont val="Century Gothic"/>
        <family val="2"/>
      </rPr>
      <t>50 000 руб.</t>
    </r>
    <r>
      <rPr>
        <b/>
        <sz val="10"/>
        <color indexed="8"/>
        <rFont val="Century Gothic"/>
        <family val="2"/>
      </rPr>
      <t xml:space="preserve">
4. Для клиентов, заключивших сервисный договор, предоставляется дополнительная скидка - 2% на всю продукцию.
</t>
    </r>
    <r>
      <rPr>
        <sz val="10"/>
        <color indexed="8"/>
        <rFont val="Century Gothic"/>
        <family val="2"/>
      </rPr>
      <t>Также мы производим оплату работ и запасных частей при проведении гарантийного ремонта.</t>
    </r>
    <r>
      <rPr>
        <b/>
        <sz val="10"/>
        <color indexed="8"/>
        <rFont val="Century Gothic"/>
        <family val="2"/>
      </rPr>
      <t xml:space="preserve">
5. Скидка при объемах закупок до </t>
    </r>
    <r>
      <rPr>
        <b/>
        <sz val="10"/>
        <color indexed="10"/>
        <rFont val="Century Gothic"/>
        <family val="2"/>
      </rPr>
      <t>800 000 руб</t>
    </r>
    <r>
      <rPr>
        <b/>
        <sz val="10"/>
        <color indexed="8"/>
        <rFont val="Century Gothic"/>
        <family val="2"/>
      </rPr>
      <t xml:space="preserve">. в год - 15%
6. Рекомендуемая розничная цена - действует на всей территории РФ.
</t>
    </r>
    <r>
      <rPr>
        <sz val="10"/>
        <color indexed="8"/>
        <rFont val="Century Gothic"/>
        <family val="2"/>
      </rPr>
      <t xml:space="preserve">Продажа по цене ниже рекомендуемой - является основанием для прекращения отгрузки товара.
Условия по работе в регионах  - аналогичны на всей территории РФ. Адреса наших партнеров, работающих в регионах, Вы можете уточнить по указанным телефонам или на нашем сайте.
Цены на товары - включают в себя НДС и подразумевают отгрузку по предварительно выставленному и согласованному счету.
Доставка товара - осуществляется по Москве и в представительства транспортных компаний. Также возможен самовывоз со склада в г. Климовске, Моск. области.  Для доставки в регионы - рекомендуем транспортные компании  Деловые Линии, ПЭК, Доставкин, Желдорэкспедиция. На данный момент, представительства выше перечисленных компаний, работают во многих городах России.   </t>
    </r>
    <r>
      <rPr>
        <b/>
        <sz val="10"/>
        <color indexed="8"/>
        <rFont val="Century Gothic"/>
        <family val="2"/>
      </rPr>
      <t xml:space="preserve">   
7. Самовывоз осуществляется только при наличии оригинальной доверенности.</t>
    </r>
  </si>
  <si>
    <t>Объемы закупок для получения скидок</t>
  </si>
  <si>
    <t>400 В</t>
  </si>
  <si>
    <t>400 ВП</t>
  </si>
  <si>
    <t>ДЖАМБО 50/28 Ч-14</t>
  </si>
  <si>
    <t xml:space="preserve">                            Обратный клапан</t>
  </si>
  <si>
    <t>Манометр МDА 50/6 - 1/4", аксиальнай (1 коробка = 20 шт.)</t>
  </si>
  <si>
    <t>ДРЕНАЖНИК 350/17</t>
  </si>
  <si>
    <t>ВП-20 М</t>
  </si>
  <si>
    <t>0122</t>
  </si>
  <si>
    <t>Муфта комбинированная с внутренней трубной резьбой</t>
  </si>
  <si>
    <t>Муфта комбинированная с наружной трубной резьбой</t>
  </si>
  <si>
    <t>Отвод</t>
  </si>
  <si>
    <t xml:space="preserve"> - область применения: водоснабжение питьевой водой;
- продукция изготовлена из полиэтилена низкого давления ПЭ-100, SDR 13,6 - 12,5Атм(Бар);
- номинальный срок службы ПЭ труб составляет 50 лет при условии, что температура составляет + 20 °С, а давление равно номинальному;
- поставка осуществляется бухтами:20мм-20/100м,  25мм- 25/50/100/200м, 32мм-30/50/100/200м, 40мм - 100м и 150м.;  
 - трубы «ДЖИЛЕКС» имеют метровые метки, маркировка в каждой бухте начинается с «ноля»;
- каждая бухта трубы комплектуется заглушками;      
 - намотка производится так, что наружный слой состоит из витков в полную ширину бухты; ровная поверхность облегчает перемещение и проведение погрузочно-разгрузочных работ внутри складских помещений и торговых площадей.
</t>
  </si>
  <si>
    <t>6 ВП</t>
  </si>
  <si>
    <t>10 ВП</t>
  </si>
  <si>
    <t>14 ГП</t>
  </si>
  <si>
    <t>18 ГП</t>
  </si>
  <si>
    <t>Группа безопасности для систем отопления с подключением расширительного бака</t>
  </si>
  <si>
    <t>0121</t>
  </si>
  <si>
    <t>Кран шаровой</t>
  </si>
  <si>
    <t>32х32</t>
  </si>
  <si>
    <t>32x1” П</t>
  </si>
  <si>
    <t>32x1” М</t>
  </si>
  <si>
    <t>Блок автоматики (1 коробка = 12 шт.)</t>
  </si>
  <si>
    <t>6 П</t>
  </si>
  <si>
    <t xml:space="preserve">П - расширительный бак с пластиковым фланцем. </t>
  </si>
  <si>
    <t>10 П</t>
  </si>
  <si>
    <t>18 П</t>
  </si>
  <si>
    <t>14 П</t>
  </si>
  <si>
    <t>40мм, с фитингом 1 1/2”</t>
  </si>
  <si>
    <t>51мм, с фитингом 1 1/2”</t>
  </si>
  <si>
    <t>66мм, с фитингом 2”</t>
  </si>
  <si>
    <t>40 мм - 40 мм «На Берлин!» с фитингом (фасовка 5 шт.)</t>
  </si>
  <si>
    <t>66 мм - 66 мм «На Берлин!» с фитингом (фасовка 5 шт.)</t>
  </si>
  <si>
    <t>51 мм - 51 мм «На Берлин!» с фитингом (фасовка 5 шт.)</t>
  </si>
  <si>
    <r>
      <t>40 х 1</t>
    </r>
    <r>
      <rPr>
        <sz val="11"/>
        <color indexed="8"/>
        <rFont val="Calibri"/>
        <family val="2"/>
      </rPr>
      <t>"</t>
    </r>
    <r>
      <rPr>
        <sz val="11"/>
        <color indexed="8"/>
        <rFont val="Century Gothic"/>
        <family val="2"/>
      </rPr>
      <t xml:space="preserve"> П</t>
    </r>
  </si>
  <si>
    <r>
      <t>40 х 1 1/2</t>
    </r>
    <r>
      <rPr>
        <sz val="11"/>
        <color indexed="8"/>
        <rFont val="Calibri"/>
        <family val="2"/>
      </rPr>
      <t>"</t>
    </r>
    <r>
      <rPr>
        <sz val="11"/>
        <color indexed="8"/>
        <rFont val="Century Gothic"/>
        <family val="2"/>
      </rPr>
      <t xml:space="preserve"> М</t>
    </r>
  </si>
  <si>
    <t>51 х 1 1/2" М</t>
  </si>
  <si>
    <r>
      <t>51 х 1 1/4</t>
    </r>
    <r>
      <rPr>
        <sz val="11"/>
        <color indexed="8"/>
        <rFont val="Calibri"/>
        <family val="2"/>
      </rPr>
      <t>"</t>
    </r>
    <r>
      <rPr>
        <sz val="11"/>
        <color indexed="8"/>
        <rFont val="Century Gothic"/>
        <family val="2"/>
      </rPr>
      <t xml:space="preserve"> П</t>
    </r>
  </si>
  <si>
    <r>
      <t>51 х 2</t>
    </r>
    <r>
      <rPr>
        <sz val="11"/>
        <color indexed="8"/>
        <rFont val="Calibri"/>
        <family val="2"/>
      </rPr>
      <t>"</t>
    </r>
    <r>
      <rPr>
        <sz val="11"/>
        <color indexed="8"/>
        <rFont val="Century Gothic"/>
        <family val="2"/>
      </rPr>
      <t xml:space="preserve"> М</t>
    </r>
  </si>
  <si>
    <r>
      <t>66 х 2</t>
    </r>
    <r>
      <rPr>
        <sz val="11"/>
        <color indexed="8"/>
        <rFont val="Calibri"/>
        <family val="2"/>
      </rPr>
      <t>"</t>
    </r>
    <r>
      <rPr>
        <sz val="11"/>
        <color indexed="8"/>
        <rFont val="Century Gothic"/>
        <family val="2"/>
      </rPr>
      <t xml:space="preserve"> М</t>
    </r>
  </si>
  <si>
    <t>40 х 40</t>
  </si>
  <si>
    <t>51 х 51</t>
  </si>
  <si>
    <t>66 х 66</t>
  </si>
  <si>
    <t>Для баков 6 л. (упак. 5 шт.)</t>
  </si>
  <si>
    <t>Для баков 10 л.  (упак. 5 шт.)</t>
  </si>
  <si>
    <t>Для баков 14 л.  (упак. 5 шт.)</t>
  </si>
  <si>
    <t>Для баков 18-24 л. (упак. 5 шт.)</t>
  </si>
  <si>
    <t xml:space="preserve">Комплект для крепления насоса </t>
  </si>
  <si>
    <t>Трос 10 м, 4 зажима (1 коробка = 10 шт.)</t>
  </si>
  <si>
    <t>Трос 15 м, 4 зажима (1 коробка = 8 шт.)</t>
  </si>
  <si>
    <t>Трос 20 м, 4 зажима (1 коробка = 7 шт.)</t>
  </si>
  <si>
    <t>Трос 25 м, 4 зажима (1 коробка = 6 шт.)</t>
  </si>
  <si>
    <t>Трос 30 м, 4 зажима (1 коробка = 5 шт.)</t>
  </si>
  <si>
    <t>Трос 40 м, 4 зажима (1 коробка = 4 шт.)</t>
  </si>
  <si>
    <t>Трос 50 м, 4 зажима (1 коробка = 3 шт.)</t>
  </si>
  <si>
    <t xml:space="preserve">  Корпус для картриджного фильтра 1 М С</t>
  </si>
  <si>
    <t xml:space="preserve">  Корпус для картриджного фильтра 10" 1 М С</t>
  </si>
  <si>
    <t xml:space="preserve">  Корпус для картриджного фильтра 20" 1 М С</t>
  </si>
  <si>
    <t>Трос 60 м, 4 зажима (1 коробка = 3 шт.)</t>
  </si>
  <si>
    <t>9029</t>
  </si>
  <si>
    <t>9030</t>
  </si>
  <si>
    <t>КРАБ 24</t>
  </si>
  <si>
    <t>КРАБ 50</t>
  </si>
  <si>
    <t>Комплексное Решение Автоматизации на Баке</t>
  </si>
  <si>
    <t xml:space="preserve">40х40 </t>
  </si>
  <si>
    <t>Термоусадочный набор (упак. - 10шт.)</t>
  </si>
  <si>
    <t>ВОДОМЕТ 110/75-Ч (Частотник)</t>
  </si>
  <si>
    <t>ВОДОМЕТ 110/110-Ч (Частотник)</t>
  </si>
  <si>
    <t>ПБ - оголовок с пластиковым фланцем и базовой частью</t>
  </si>
  <si>
    <t xml:space="preserve">ОСП 90-110/25 </t>
  </si>
  <si>
    <t xml:space="preserve">ОСП 90-110/32 </t>
  </si>
  <si>
    <t xml:space="preserve">ОСП 110-130/25 </t>
  </si>
  <si>
    <t xml:space="preserve">ОСП 110-130/32 </t>
  </si>
  <si>
    <t xml:space="preserve">ОСП 130-140/32 </t>
  </si>
  <si>
    <t xml:space="preserve">ОСП 130-140/40 </t>
  </si>
  <si>
    <t xml:space="preserve">ОСП 140-160/32 </t>
  </si>
  <si>
    <t xml:space="preserve">ОСП 140-160/40 </t>
  </si>
  <si>
    <t xml:space="preserve">ОСПБ 90-110/25 </t>
  </si>
  <si>
    <t xml:space="preserve">ОСПБ 90-110/32 </t>
  </si>
  <si>
    <t xml:space="preserve">ОСПБ 110-130/25 </t>
  </si>
  <si>
    <t xml:space="preserve">ОСПБ 110-130/32 </t>
  </si>
  <si>
    <t xml:space="preserve">ОСПБ 130-140/32 </t>
  </si>
  <si>
    <t xml:space="preserve">ОСПБ 130-140/40 </t>
  </si>
  <si>
    <t xml:space="preserve">ОСПБ 140-160/32 </t>
  </si>
  <si>
    <t xml:space="preserve">ОСПБ 140-160/40 </t>
  </si>
  <si>
    <t xml:space="preserve">ПП-5 М </t>
  </si>
  <si>
    <t xml:space="preserve">ПП-20 М </t>
  </si>
  <si>
    <t>ПП-10 М-10 ББ</t>
  </si>
  <si>
    <t>ПП-10 М-20 ББ</t>
  </si>
  <si>
    <t>ВП-10 М-10 ББ</t>
  </si>
  <si>
    <t>ВП-10 М-20 ББ</t>
  </si>
  <si>
    <t>Для повышения давления. Магистральные насосы</t>
  </si>
  <si>
    <t>ВОДОМЕТ 55/35 М</t>
  </si>
  <si>
    <t>ВОДОМЕТ 55/50 М</t>
  </si>
  <si>
    <t>32мм, с фитингом 1 1/2”</t>
  </si>
  <si>
    <t>32 мм - 32 мм «На Берлин!» с фитингом (фасовка 5 шт.)</t>
  </si>
  <si>
    <t>ДРЕНАЖНИК 200/25</t>
  </si>
  <si>
    <t>Штуцер 1"П х 1"П (упак. - 50шт.)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</si>
</sst>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a_FuturaOrtoLt"/>
      <family val="2"/>
    </font>
    <font>
      <sz val="9"/>
      <color indexed="8"/>
      <name val="a_FuturaOrtoLt"/>
      <family val="2"/>
    </font>
    <font>
      <sz val="8"/>
      <color indexed="8"/>
      <name val="a_FuturaOrtoLt"/>
      <family val="2"/>
    </font>
    <font>
      <b/>
      <sz val="11"/>
      <color indexed="8"/>
      <name val="Tahoma"/>
      <family val="2"/>
    </font>
    <font>
      <sz val="11"/>
      <color indexed="8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sz val="11"/>
      <name val="Century Gothic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sz val="11"/>
      <color indexed="10"/>
      <name val="Century Gothic"/>
      <family val="2"/>
    </font>
    <font>
      <b/>
      <sz val="10"/>
      <color indexed="8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i/>
      <sz val="8"/>
      <name val="Century Gothic"/>
      <family val="2"/>
    </font>
    <font>
      <i/>
      <sz val="8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sz val="10"/>
      <name val="Century Gothic"/>
      <family val="2"/>
    </font>
    <font>
      <b/>
      <sz val="10"/>
      <color indexed="10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9"/>
      <color indexed="8"/>
      <name val="Tahoma"/>
      <family val="2"/>
    </font>
    <font>
      <sz val="9"/>
      <color indexed="8"/>
      <name val="Calibri"/>
      <family val="2"/>
    </font>
    <font>
      <sz val="7.5"/>
      <color indexed="8"/>
      <name val="Tahom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_FuturaOrtoLt"/>
      <family val="2"/>
    </font>
    <font>
      <sz val="10"/>
      <color indexed="8"/>
      <name val="a_FuturaOrtoLt"/>
      <family val="2"/>
    </font>
    <font>
      <sz val="10"/>
      <color indexed="10"/>
      <name val="Tahoma"/>
      <family val="2"/>
    </font>
    <font>
      <sz val="24"/>
      <color indexed="49"/>
      <name val="a_AvanteTitlerCpsUpC"/>
      <family val="2"/>
    </font>
    <font>
      <b/>
      <sz val="11"/>
      <color indexed="9"/>
      <name val="Century Gothic"/>
      <family val="2"/>
    </font>
    <font>
      <b/>
      <sz val="9"/>
      <color indexed="9"/>
      <name val="Century Gothic"/>
      <family val="2"/>
    </font>
    <font>
      <b/>
      <sz val="24"/>
      <color indexed="49"/>
      <name val="Century Gothic"/>
      <family val="2"/>
    </font>
    <font>
      <b/>
      <sz val="22"/>
      <color indexed="49"/>
      <name val="Century Gothic"/>
      <family val="2"/>
    </font>
    <font>
      <b/>
      <sz val="8"/>
      <color indexed="9"/>
      <name val="Century Gothic"/>
      <family val="2"/>
    </font>
    <font>
      <b/>
      <sz val="23"/>
      <color indexed="49"/>
      <name val="Century Gothic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color theme="1"/>
      <name val="Tahoma"/>
      <family val="2"/>
    </font>
    <font>
      <b/>
      <sz val="10"/>
      <color theme="0"/>
      <name val="Tahoma"/>
      <family val="2"/>
    </font>
    <font>
      <sz val="9"/>
      <color theme="1"/>
      <name val="Calibri"/>
      <family val="2"/>
    </font>
    <font>
      <sz val="11"/>
      <color theme="1"/>
      <name val="Tahoma"/>
      <family val="2"/>
    </font>
    <font>
      <sz val="7.5"/>
      <color theme="1"/>
      <name val="Tahom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_FuturaOrtoLt"/>
      <family val="2"/>
    </font>
    <font>
      <sz val="10"/>
      <color rgb="FFFF0000"/>
      <name val="a_FuturaOrtoLt"/>
      <family val="2"/>
    </font>
    <font>
      <sz val="10"/>
      <color theme="1"/>
      <name val="a_FuturaOrtoLt"/>
      <family val="2"/>
    </font>
    <font>
      <sz val="10"/>
      <color rgb="FFFF0000"/>
      <name val="Tahoma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sz val="24"/>
      <color rgb="FF4A93D1"/>
      <name val="a_AvanteTitlerCpsUpC"/>
      <family val="2"/>
    </font>
    <font>
      <b/>
      <sz val="9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9"/>
      <color theme="0"/>
      <name val="Century Gothic"/>
      <family val="2"/>
    </font>
    <font>
      <b/>
      <sz val="11"/>
      <color theme="1"/>
      <name val="Century Gothic"/>
      <family val="2"/>
    </font>
    <font>
      <b/>
      <sz val="24"/>
      <color rgb="FF4A93D1"/>
      <name val="Century Gothic"/>
      <family val="2"/>
    </font>
    <font>
      <b/>
      <sz val="22"/>
      <color rgb="FF4A93D1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1"/>
      <color rgb="FF000000"/>
      <name val="Century Gothic"/>
      <family val="2"/>
    </font>
    <font>
      <b/>
      <sz val="8"/>
      <color theme="0"/>
      <name val="Century Gothic"/>
      <family val="2"/>
    </font>
    <font>
      <b/>
      <sz val="23"/>
      <color rgb="FF4A93D1"/>
      <name val="Century Gothic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4A93D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4A93D1"/>
      </left>
      <right/>
      <top style="medium">
        <color rgb="FF4A93D1"/>
      </top>
      <bottom/>
    </border>
    <border>
      <left/>
      <right/>
      <top style="medium">
        <color rgb="FF4A93D1"/>
      </top>
      <bottom/>
    </border>
    <border>
      <left/>
      <right style="medium">
        <color rgb="FF4A93D1"/>
      </right>
      <top style="medium">
        <color rgb="FF4A93D1"/>
      </top>
      <bottom/>
    </border>
    <border>
      <left style="thin">
        <color rgb="FF4A93D1"/>
      </left>
      <right style="thin">
        <color rgb="FF4A93D1"/>
      </right>
      <top style="thin">
        <color rgb="FF4A93D1"/>
      </top>
      <bottom style="thin">
        <color rgb="FF4A93D1"/>
      </bottom>
    </border>
    <border>
      <left/>
      <right style="medium">
        <color rgb="FF4A93D1"/>
      </right>
      <top/>
      <bottom style="thin">
        <color rgb="FF4A93D1"/>
      </bottom>
    </border>
    <border>
      <left style="medium">
        <color rgb="FF2F93D1"/>
      </left>
      <right style="thin">
        <color rgb="FF4A93D1"/>
      </right>
      <top style="thin">
        <color rgb="FF4A93D1"/>
      </top>
      <bottom style="medium">
        <color rgb="FF2F93D1"/>
      </bottom>
    </border>
    <border>
      <left style="thin">
        <color rgb="FF4A93D1"/>
      </left>
      <right style="thin">
        <color rgb="FF4A93D1"/>
      </right>
      <top style="thin">
        <color rgb="FF4A93D1"/>
      </top>
      <bottom style="medium">
        <color rgb="FF4A93D1"/>
      </bottom>
    </border>
    <border>
      <left style="medium">
        <color rgb="FF4A93D1"/>
      </left>
      <right style="medium">
        <color rgb="FF4A93D1"/>
      </right>
      <top/>
      <bottom style="medium">
        <color rgb="FF4A93D1"/>
      </bottom>
    </border>
    <border>
      <left style="medium">
        <color rgb="FF4A93D1"/>
      </left>
      <right style="medium">
        <color rgb="FF4A93D1"/>
      </right>
      <top/>
      <bottom/>
    </border>
    <border>
      <left style="medium">
        <color rgb="FF4A93D1"/>
      </left>
      <right style="medium">
        <color rgb="FF4A93D1"/>
      </right>
      <top style="thin">
        <color rgb="FF4A93D1"/>
      </top>
      <bottom style="thin">
        <color rgb="FF4A93D1"/>
      </bottom>
    </border>
    <border>
      <left/>
      <right style="medium">
        <color theme="3" tint="0.3999499976634979"/>
      </right>
      <top/>
      <bottom style="medium">
        <color theme="3" tint="0.3999499976634979"/>
      </bottom>
    </border>
    <border>
      <left style="thin">
        <color rgb="FF4A93D1"/>
      </left>
      <right style="medium">
        <color rgb="FF4A93D1"/>
      </right>
      <top style="thin">
        <color rgb="FF4A93D1"/>
      </top>
      <bottom style="medium">
        <color rgb="FF4A93D1"/>
      </bottom>
    </border>
    <border>
      <left style="thin">
        <color rgb="FF4A93D1"/>
      </left>
      <right style="medium">
        <color rgb="FF4A93D1"/>
      </right>
      <top style="medium">
        <color rgb="FF4A93D1"/>
      </top>
      <bottom style="thin">
        <color rgb="FF4A93D1"/>
      </bottom>
    </border>
    <border>
      <left style="medium">
        <color rgb="FF4A93D1"/>
      </left>
      <right style="medium">
        <color rgb="FF4A93D1"/>
      </right>
      <top style="medium">
        <color rgb="FF4A93D1"/>
      </top>
      <bottom style="medium">
        <color rgb="FF4A93D1"/>
      </bottom>
    </border>
    <border>
      <left style="medium">
        <color rgb="FF4A93D1"/>
      </left>
      <right style="medium">
        <color rgb="FF4A93D1"/>
      </right>
      <top style="medium">
        <color rgb="FF4A93D1"/>
      </top>
      <bottom/>
    </border>
    <border>
      <left style="medium">
        <color rgb="FF4A93D1"/>
      </left>
      <right style="thin">
        <color rgb="FF4A93D1"/>
      </right>
      <top style="thin">
        <color rgb="FF4A93D1"/>
      </top>
      <bottom style="thin">
        <color rgb="FF4A93D1"/>
      </bottom>
    </border>
    <border>
      <left style="thin">
        <color rgb="FF4A93D1"/>
      </left>
      <right style="medium">
        <color rgb="FF4A93D1"/>
      </right>
      <top style="thin">
        <color rgb="FF4A93D1"/>
      </top>
      <bottom style="thin">
        <color rgb="FF4A93D1"/>
      </bottom>
    </border>
    <border>
      <left style="thin">
        <color rgb="FF2F93D1"/>
      </left>
      <right style="medium">
        <color rgb="FF2F93D1"/>
      </right>
      <top style="thin">
        <color rgb="FF2F93D1"/>
      </top>
      <bottom style="thin">
        <color rgb="FF2F93D1"/>
      </bottom>
    </border>
    <border>
      <left/>
      <right style="medium">
        <color rgb="FF4A93D1"/>
      </right>
      <top/>
      <bottom/>
    </border>
    <border>
      <left/>
      <right style="medium">
        <color rgb="FF4A93D1"/>
      </right>
      <top/>
      <bottom style="medium">
        <color rgb="FF4A93D1"/>
      </bottom>
    </border>
    <border>
      <left style="medium">
        <color rgb="FF4A93D1"/>
      </left>
      <right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/>
      <bottom style="medium">
        <color rgb="FF4A93D1"/>
      </bottom>
    </border>
    <border>
      <left style="medium">
        <color rgb="FF4A93D1"/>
      </left>
      <right/>
      <top/>
      <bottom style="medium">
        <color rgb="FF4A93D1"/>
      </bottom>
    </border>
    <border>
      <left/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medium">
        <color theme="3" tint="0.39998000860214233"/>
      </left>
      <right style="thin">
        <color rgb="FF4A93D1"/>
      </right>
      <top style="medium">
        <color theme="3" tint="0.39998000860214233"/>
      </top>
      <bottom/>
    </border>
    <border>
      <left style="thin">
        <color rgb="FF4A93D1"/>
      </left>
      <right style="thin">
        <color rgb="FF4A93D1"/>
      </right>
      <top style="medium">
        <color theme="3" tint="0.39998000860214233"/>
      </top>
      <bottom/>
    </border>
    <border>
      <left style="thin">
        <color rgb="FF4A93D1"/>
      </left>
      <right style="thin">
        <color rgb="FF4A93D1"/>
      </right>
      <top style="medium">
        <color theme="3" tint="0.39998000860214233"/>
      </top>
      <bottom style="thin">
        <color rgb="FF4A93D1"/>
      </bottom>
    </border>
    <border>
      <left style="medium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medium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medium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medium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/>
    </border>
    <border>
      <left style="thin">
        <color theme="3" tint="0.39998000860214233"/>
      </left>
      <right style="thin">
        <color theme="3" tint="0.39998000860214233"/>
      </right>
      <top/>
      <bottom/>
    </border>
    <border>
      <left style="thin">
        <color theme="3" tint="0.39998000860214233"/>
      </left>
      <right style="thin">
        <color theme="3" tint="0.39998000860214233"/>
      </right>
      <top/>
      <bottom style="thin">
        <color theme="3" tint="0.39998000860214233"/>
      </bottom>
    </border>
    <border>
      <left style="medium">
        <color theme="3" tint="0.39998000860214233"/>
      </left>
      <right/>
      <top style="thin">
        <color theme="3" tint="0.39998000860214233"/>
      </top>
      <bottom style="thin">
        <color theme="3" tint="0.39998000860214233"/>
      </bottom>
    </border>
    <border>
      <left style="medium">
        <color theme="3" tint="0.39998000860214233"/>
      </left>
      <right/>
      <top style="thin">
        <color theme="3" tint="0.39998000860214233"/>
      </top>
      <bottom style="medium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/>
      <bottom style="medium">
        <color theme="3" tint="0.39998000860214233"/>
      </bottom>
    </border>
    <border>
      <left/>
      <right style="thin">
        <color theme="3" tint="0.39998000860214233"/>
      </right>
      <top style="thin">
        <color theme="3" tint="0.39998000860214233"/>
      </top>
      <bottom style="medium">
        <color theme="3" tint="0.39998000860214233"/>
      </bottom>
    </border>
    <border>
      <left style="medium">
        <color theme="3" tint="0.39998000860214233"/>
      </left>
      <right style="thin">
        <color rgb="FF4A93D1"/>
      </right>
      <top style="medium">
        <color theme="3" tint="0.39998000860214233"/>
      </top>
      <bottom style="thin">
        <color rgb="FF4A93D1"/>
      </bottom>
    </border>
    <border>
      <left/>
      <right/>
      <top/>
      <bottom style="thin">
        <color theme="3" tint="0.39998000860214233"/>
      </bottom>
    </border>
    <border>
      <left/>
      <right/>
      <top style="thin">
        <color theme="3" tint="0.39998000860214233"/>
      </top>
      <bottom style="thin">
        <color theme="3" tint="0.39998000860214233"/>
      </bottom>
    </border>
    <border>
      <left/>
      <right/>
      <top style="thin">
        <color rgb="FF4A93D1"/>
      </top>
      <bottom style="thin">
        <color rgb="FF4A93D1"/>
      </bottom>
    </border>
    <border>
      <left/>
      <right/>
      <top style="thin">
        <color rgb="FF4A93D1"/>
      </top>
      <bottom style="thin">
        <color theme="3" tint="0.39998000860214233"/>
      </bottom>
    </border>
    <border>
      <left/>
      <right style="medium">
        <color rgb="FF4A93D1"/>
      </right>
      <top/>
      <bottom style="thin">
        <color theme="3" tint="0.39998000860214233"/>
      </bottom>
    </border>
    <border>
      <left style="medium"/>
      <right style="thin">
        <color rgb="FF4A93D1"/>
      </right>
      <top/>
      <bottom style="thin">
        <color rgb="FF4A93D1"/>
      </bottom>
    </border>
    <border>
      <left style="thin">
        <color rgb="FF4A93D1"/>
      </left>
      <right style="thin">
        <color rgb="FF4A93D1"/>
      </right>
      <top/>
      <bottom style="thin">
        <color rgb="FF4A93D1"/>
      </bottom>
    </border>
    <border>
      <left style="thin">
        <color rgb="FF4A93D1"/>
      </left>
      <right style="thick">
        <color theme="3" tint="0.39998000860214233"/>
      </right>
      <top/>
      <bottom style="thin">
        <color rgb="FF4A93D1"/>
      </bottom>
    </border>
    <border>
      <left style="thin">
        <color rgb="FF4A93D1"/>
      </left>
      <right/>
      <top/>
      <bottom style="thin">
        <color rgb="FF4A93D1"/>
      </bottom>
    </border>
    <border>
      <left style="thin">
        <color theme="3" tint="0.39998000860214233"/>
      </left>
      <right style="thin">
        <color rgb="FF4A93D1"/>
      </right>
      <top/>
      <bottom style="thin">
        <color theme="3" tint="0.39998000860214233"/>
      </bottom>
    </border>
    <border>
      <left style="thin">
        <color rgb="FF4A93D1"/>
      </left>
      <right style="thin">
        <color rgb="FF4A93D1"/>
      </right>
      <top/>
      <bottom style="thin">
        <color theme="3" tint="0.39998000860214233"/>
      </bottom>
    </border>
    <border>
      <left style="thin">
        <color rgb="FF4A93D1"/>
      </left>
      <right style="thick">
        <color theme="3" tint="0.39998000860214233"/>
      </right>
      <top style="thick">
        <color theme="3" tint="0.39998000860214233"/>
      </top>
      <bottom style="thin">
        <color theme="3" tint="0.39998000860214233"/>
      </bottom>
    </border>
    <border>
      <left style="medium">
        <color rgb="FF4A93D1"/>
      </left>
      <right style="thin">
        <color rgb="FF4A93D1"/>
      </right>
      <top style="medium">
        <color rgb="FF4A93D1"/>
      </top>
      <bottom style="thin">
        <color rgb="FF4A93D1"/>
      </bottom>
    </border>
    <border>
      <left style="medium">
        <color rgb="FF4A93D1"/>
      </left>
      <right style="thin">
        <color rgb="FF4A93D1"/>
      </right>
      <top style="thin">
        <color rgb="FF4A93D1"/>
      </top>
      <bottom style="medium">
        <color rgb="FF4A93D1"/>
      </bottom>
    </border>
    <border>
      <left/>
      <right/>
      <top/>
      <bottom style="medium">
        <color theme="3" tint="0.39998000860214233"/>
      </bottom>
    </border>
    <border>
      <left style="thin">
        <color rgb="FF4A93D1"/>
      </left>
      <right style="thin">
        <color rgb="FF4A93D1"/>
      </right>
      <top style="thin">
        <color rgb="FF4A93D1"/>
      </top>
      <bottom/>
    </border>
    <border>
      <left style="thin">
        <color rgb="FF4A93D1"/>
      </left>
      <right style="thin">
        <color rgb="FF4A93D1"/>
      </right>
      <top style="thin">
        <color theme="3" tint="0.39998000860214233"/>
      </top>
      <bottom/>
    </border>
    <border>
      <left style="thin">
        <color rgb="FF4A93D1"/>
      </left>
      <right style="thin">
        <color rgb="FF4A93D1"/>
      </right>
      <top style="thick">
        <color theme="3" tint="0.39998000860214233"/>
      </top>
      <bottom style="thin">
        <color rgb="FF4A93D1"/>
      </bottom>
    </border>
    <border>
      <left style="thin">
        <color rgb="FF4A93D1"/>
      </left>
      <right style="thick">
        <color theme="3" tint="0.39998000860214233"/>
      </right>
      <top style="thin">
        <color rgb="FF4A93D1"/>
      </top>
      <bottom style="thin">
        <color rgb="FF4A93D1"/>
      </bottom>
    </border>
    <border>
      <left style="thin">
        <color rgb="FF4A93D1"/>
      </left>
      <right style="thick">
        <color theme="3" tint="0.39998000860214233"/>
      </right>
      <top style="thin">
        <color rgb="FF4A93D1"/>
      </top>
      <bottom/>
    </border>
    <border>
      <left style="thin">
        <color rgb="FF4A93D1"/>
      </left>
      <right style="thick">
        <color theme="3" tint="0.39998000860214233"/>
      </right>
      <top style="thin">
        <color theme="3" tint="0.39998000860214233"/>
      </top>
      <bottom/>
    </border>
    <border>
      <left style="thin">
        <color rgb="FF4A93D1"/>
      </left>
      <right style="thick">
        <color theme="3" tint="0.39998000860214233"/>
      </right>
      <top style="thick">
        <color theme="3" tint="0.39998000860214233"/>
      </top>
      <bottom style="thin">
        <color rgb="FF4A93D1"/>
      </bottom>
    </border>
    <border>
      <left style="thin">
        <color rgb="FF4A93D1"/>
      </left>
      <right style="thin">
        <color rgb="FF4A93D1"/>
      </right>
      <top style="thin"/>
      <bottom style="thin">
        <color rgb="FF4A93D1"/>
      </bottom>
    </border>
    <border>
      <left style="thin">
        <color rgb="FF4A93D1"/>
      </left>
      <right style="thin">
        <color rgb="FF4A93D1"/>
      </right>
      <top style="thick">
        <color theme="3" tint="0.39998000860214233"/>
      </top>
      <bottom style="thick">
        <color theme="3" tint="0.39998000860214233"/>
      </bottom>
    </border>
    <border>
      <left style="medium"/>
      <right style="thin">
        <color rgb="FF4A93D1"/>
      </right>
      <top style="thin">
        <color rgb="FF4A93D1"/>
      </top>
      <bottom style="thin">
        <color rgb="FF4A93D1"/>
      </bottom>
    </border>
    <border>
      <left style="medium"/>
      <right style="thin">
        <color rgb="FF4A93D1"/>
      </right>
      <top style="thin">
        <color rgb="FF4A93D1"/>
      </top>
      <bottom/>
    </border>
    <border>
      <left style="thin">
        <color theme="3" tint="0.39998000860214233"/>
      </left>
      <right style="thin">
        <color rgb="FF4A93D1"/>
      </right>
      <top style="thin">
        <color theme="3" tint="0.39998000860214233"/>
      </top>
      <bottom/>
    </border>
    <border>
      <left style="thick">
        <color theme="3" tint="0.39998000860214233"/>
      </left>
      <right style="thin">
        <color rgb="FF4A93D1"/>
      </right>
      <top style="thick">
        <color theme="3" tint="0.39998000860214233"/>
      </top>
      <bottom style="thin">
        <color rgb="FF4A93D1"/>
      </bottom>
    </border>
    <border>
      <left style="thick">
        <color theme="3" tint="0.39998000860214233"/>
      </left>
      <right style="thin">
        <color rgb="FF4A93D1"/>
      </right>
      <top style="thick">
        <color theme="3" tint="0.39998000860214233"/>
      </top>
      <bottom style="thick">
        <color theme="3" tint="0.39998000860214233"/>
      </bottom>
    </border>
    <border>
      <left style="thin">
        <color rgb="FF4A93D1"/>
      </left>
      <right style="thin">
        <color rgb="FF4A93D1"/>
      </right>
      <top style="medium">
        <color rgb="FF4A93D1"/>
      </top>
      <bottom style="thin">
        <color rgb="FF4A93D1"/>
      </bottom>
    </border>
    <border>
      <left style="medium">
        <color rgb="FF0070C0"/>
      </left>
      <right style="thin">
        <color rgb="FF4A93D1"/>
      </right>
      <top style="medium">
        <color rgb="FF0070C0"/>
      </top>
      <bottom/>
    </border>
    <border>
      <left style="thin">
        <color rgb="FF4A93D1"/>
      </left>
      <right style="thin">
        <color rgb="FF4A93D1"/>
      </right>
      <top style="medium">
        <color rgb="FF0070C0"/>
      </top>
      <bottom style="thin">
        <color rgb="FF4A93D1"/>
      </bottom>
    </border>
    <border>
      <left style="medium">
        <color rgb="FF0070C0"/>
      </left>
      <right/>
      <top style="thin">
        <color theme="3" tint="0.39998000860214233"/>
      </top>
      <bottom style="thin">
        <color theme="3" tint="0.39998000860214233"/>
      </bottom>
    </border>
    <border>
      <left style="medium">
        <color rgb="FF0070C0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medium">
        <color rgb="FF0070C0"/>
      </left>
      <right/>
      <top style="medium">
        <color rgb="FF4A93D1"/>
      </top>
      <bottom/>
    </border>
    <border>
      <left style="medium">
        <color rgb="FF0070C0"/>
      </left>
      <right style="thin">
        <color theme="3" tint="0.39998000860214233"/>
      </right>
      <top style="medium">
        <color rgb="FF0070C0"/>
      </top>
      <bottom style="medium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medium">
        <color rgb="FF0070C0"/>
      </top>
      <bottom style="medium">
        <color theme="3" tint="0.39998000860214233"/>
      </bottom>
    </border>
    <border>
      <left style="medium">
        <color rgb="FF0070C0"/>
      </left>
      <right style="thin">
        <color theme="3" tint="0.39998000860214233"/>
      </right>
      <top/>
      <bottom style="thin">
        <color theme="3" tint="0.39998000860214233"/>
      </bottom>
    </border>
    <border>
      <left style="medium">
        <color rgb="FF0070C0"/>
      </left>
      <right style="thin">
        <color theme="3" tint="0.39998000860214233"/>
      </right>
      <top style="thin">
        <color theme="3" tint="0.39998000860214233"/>
      </top>
      <bottom style="medium">
        <color rgb="FF0070C0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medium">
        <color rgb="FF0070C0"/>
      </bottom>
    </border>
    <border>
      <left style="thin">
        <color theme="3" tint="0.39998000860214233"/>
      </left>
      <right style="thin">
        <color theme="3" tint="0.39998000860214233"/>
      </right>
      <top/>
      <bottom style="medium">
        <color rgb="FF0070C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>
        <color theme="3" tint="0.39998000860214233"/>
      </top>
      <bottom/>
    </border>
    <border>
      <left style="medium">
        <color theme="3" tint="0.39998000860214233"/>
      </left>
      <right>
        <color indexed="63"/>
      </right>
      <top>
        <color indexed="63"/>
      </top>
      <bottom>
        <color indexed="63"/>
      </bottom>
    </border>
    <border>
      <left style="medium">
        <color theme="3" tint="0.39998000860214233"/>
      </left>
      <right/>
      <top/>
      <bottom style="medium">
        <color theme="3" tint="0.39998000860214233"/>
      </bottom>
    </border>
    <border>
      <left style="medium">
        <color theme="3" tint="0.39998000860214233"/>
      </left>
      <right style="thin">
        <color theme="3" tint="0.39998000860214233"/>
      </right>
      <top style="thin">
        <color theme="3" tint="0.39998000860214233"/>
      </top>
      <bottom>
        <color indexed="63"/>
      </bottom>
    </border>
    <border>
      <left style="medium">
        <color theme="3" tint="0.39998000860214233"/>
      </left>
      <right style="thin">
        <color theme="3" tint="0.39998000860214233"/>
      </right>
      <top>
        <color indexed="63"/>
      </top>
      <bottom>
        <color indexed="63"/>
      </bottom>
    </border>
    <border>
      <left style="medium">
        <color theme="3" tint="0.39998000860214233"/>
      </left>
      <right style="thin">
        <color theme="3" tint="0.39998000860214233"/>
      </right>
      <top>
        <color indexed="63"/>
      </top>
      <bottom style="thin">
        <color theme="3" tint="0.39998000860214233"/>
      </bottom>
    </border>
    <border>
      <left style="thick">
        <color theme="3" tint="0.39998000860214233"/>
      </left>
      <right/>
      <top style="thick">
        <color theme="3" tint="0.39998000860214233"/>
      </top>
      <bottom style="thick">
        <color theme="3" tint="0.39998000860214233"/>
      </bottom>
    </border>
    <border>
      <left/>
      <right/>
      <top style="thick">
        <color theme="3" tint="0.39998000860214233"/>
      </top>
      <bottom style="thick">
        <color theme="3" tint="0.39998000860214233"/>
      </bottom>
    </border>
    <border>
      <left/>
      <right style="thick">
        <color theme="3" tint="0.39998000860214233"/>
      </right>
      <top style="thick">
        <color theme="3" tint="0.39998000860214233"/>
      </top>
      <bottom style="thick">
        <color theme="3" tint="0.39998000860214233"/>
      </bottom>
    </border>
    <border>
      <left style="thin">
        <color theme="0"/>
      </left>
      <right/>
      <top/>
      <bottom/>
    </border>
    <border>
      <left style="medium">
        <color rgb="FF4A93D1"/>
      </left>
      <right style="thin">
        <color rgb="FF4A93D1"/>
      </right>
      <top style="thin">
        <color rgb="FF4A93D1"/>
      </top>
      <bottom/>
    </border>
    <border>
      <left style="thin">
        <color rgb="FF4A93D1"/>
      </left>
      <right style="medium">
        <color rgb="FF4A93D1"/>
      </right>
      <top style="thin">
        <color rgb="FF4A93D1"/>
      </top>
      <bottom/>
    </border>
    <border>
      <left/>
      <right/>
      <top style="thin">
        <color theme="0"/>
      </top>
      <bottom style="thin">
        <color theme="0"/>
      </bottom>
    </border>
    <border>
      <left style="medium">
        <color theme="3" tint="0.39998000860214233"/>
      </left>
      <right/>
      <top/>
      <bottom style="thin">
        <color theme="3" tint="0.39998000860214233"/>
      </bottom>
    </border>
    <border>
      <left style="medium">
        <color theme="3" tint="0.39998000860214233"/>
      </left>
      <right/>
      <top style="medium">
        <color theme="3" tint="0.39998000860214233"/>
      </top>
      <bottom/>
    </border>
    <border>
      <left/>
      <right/>
      <top style="medium">
        <color theme="3" tint="0.39998000860214233"/>
      </top>
      <bottom/>
    </border>
    <border>
      <left style="thin">
        <color rgb="FF4A93D1"/>
      </left>
      <right/>
      <top/>
      <bottom/>
    </border>
    <border>
      <left/>
      <right style="thin">
        <color rgb="FF4A93D1"/>
      </right>
      <top/>
      <bottom/>
    </border>
    <border>
      <left style="medium">
        <color theme="3" tint="0.39998000860214233"/>
      </left>
      <right/>
      <top style="thin">
        <color theme="3" tint="0.39998000860214233"/>
      </top>
      <bottom>
        <color indexed="63"/>
      </bottom>
    </border>
    <border>
      <left style="thin">
        <color rgb="FF4A93D1"/>
      </left>
      <right/>
      <top style="medium">
        <color rgb="FF0070C0"/>
      </top>
      <bottom/>
    </border>
    <border>
      <left/>
      <right style="thin">
        <color rgb="FF4A93D1"/>
      </right>
      <top style="medium">
        <color rgb="FF0070C0"/>
      </top>
      <bottom/>
    </border>
    <border>
      <left style="medium">
        <color rgb="FF0070C0"/>
      </left>
      <right/>
      <top style="thin">
        <color rgb="FF4A93D1"/>
      </top>
      <bottom style="thin">
        <color rgb="FF4A93D1"/>
      </bottom>
    </border>
    <border>
      <left style="medium">
        <color rgb="FF0070C0"/>
      </left>
      <right/>
      <top style="thin">
        <color rgb="FF4A93D1"/>
      </top>
      <bottom style="thin">
        <color theme="3" tint="0.39998000860214233"/>
      </bottom>
    </border>
    <border>
      <left style="medium">
        <color rgb="FF0070C0"/>
      </left>
      <right/>
      <top/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>
        <color rgb="FF4A93D1"/>
      </left>
      <right/>
      <top style="medium">
        <color theme="3" tint="0.39998000860214233"/>
      </top>
      <bottom style="thin">
        <color rgb="FF4A93D1"/>
      </bottom>
    </border>
    <border>
      <left/>
      <right/>
      <top style="medium">
        <color theme="3" tint="0.39998000860214233"/>
      </top>
      <bottom style="thin">
        <color rgb="FF4A93D1"/>
      </bottom>
    </border>
    <border>
      <left style="medium">
        <color theme="3" tint="0.39998000860214233"/>
      </left>
      <right/>
      <top style="thin">
        <color rgb="FF4A93D1"/>
      </top>
      <bottom style="thin">
        <color theme="3" tint="0.39998000860214233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32" borderId="0" applyFill="0">
      <alignment horizontal="center" vertical="center"/>
      <protection/>
    </xf>
    <xf numFmtId="0" fontId="81" fillId="0" borderId="10">
      <alignment horizontal="left" vertical="center" wrapText="1"/>
      <protection/>
    </xf>
    <xf numFmtId="0" fontId="82" fillId="0" borderId="11">
      <alignment horizontal="left" vertical="top" wrapText="1"/>
      <protection/>
    </xf>
    <xf numFmtId="0" fontId="82" fillId="0" borderId="12">
      <alignment horizontal="left" vertical="top" wrapText="1"/>
      <protection/>
    </xf>
    <xf numFmtId="0" fontId="80" fillId="0" borderId="13" applyAlignment="0">
      <protection/>
    </xf>
    <xf numFmtId="3" fontId="80" fillId="0" borderId="14">
      <alignment horizontal="center" vertical="center"/>
      <protection/>
    </xf>
    <xf numFmtId="0" fontId="3" fillId="0" borderId="15">
      <alignment horizontal="center" vertical="center"/>
      <protection/>
    </xf>
    <xf numFmtId="0" fontId="80" fillId="0" borderId="16">
      <alignment horizontal="center" vertical="center"/>
      <protection/>
    </xf>
    <xf numFmtId="0" fontId="82" fillId="0" borderId="17">
      <alignment horizontal="left" vertical="top" wrapText="1"/>
      <protection/>
    </xf>
    <xf numFmtId="0" fontId="80" fillId="0" borderId="18">
      <alignment horizontal="left" wrapText="1"/>
      <protection/>
    </xf>
    <xf numFmtId="3" fontId="83" fillId="33" borderId="19">
      <alignment horizontal="center" vertical="center"/>
      <protection/>
    </xf>
    <xf numFmtId="0" fontId="80" fillId="34" borderId="0">
      <alignment horizontal="center" vertical="center"/>
      <protection/>
    </xf>
    <xf numFmtId="0" fontId="80" fillId="0" borderId="16">
      <alignment horizontal="left" vertical="center"/>
      <protection/>
    </xf>
    <xf numFmtId="0" fontId="84" fillId="0" borderId="20">
      <alignment horizontal="center" vertical="center"/>
      <protection/>
    </xf>
    <xf numFmtId="0" fontId="80" fillId="0" borderId="13">
      <alignment horizontal="left" vertical="center"/>
      <protection/>
    </xf>
    <xf numFmtId="3" fontId="80" fillId="0" borderId="21">
      <alignment horizontal="center" vertical="center"/>
      <protection/>
    </xf>
    <xf numFmtId="0" fontId="85" fillId="0" borderId="22">
      <alignment horizontal="center" vertical="center" wrapText="1"/>
      <protection/>
    </xf>
    <xf numFmtId="0" fontId="86" fillId="0" borderId="23">
      <alignment horizontal="left" vertical="top" wrapText="1"/>
      <protection/>
    </xf>
    <xf numFmtId="0" fontId="83" fillId="33" borderId="19">
      <alignment horizontal="center" vertical="center"/>
      <protection/>
    </xf>
    <xf numFmtId="0" fontId="82" fillId="0" borderId="24">
      <alignment horizontal="left" vertical="center" wrapText="1"/>
      <protection/>
    </xf>
    <xf numFmtId="3" fontId="80" fillId="0" borderId="19">
      <alignment horizontal="center" vertical="center"/>
      <protection/>
    </xf>
    <xf numFmtId="0" fontId="82" fillId="0" borderId="25">
      <alignment horizontal="left" vertical="top" wrapText="1"/>
      <protection/>
    </xf>
    <xf numFmtId="3" fontId="3" fillId="0" borderId="26" applyFont="0" applyFill="0" applyAlignment="0">
      <protection/>
    </xf>
    <xf numFmtId="0" fontId="80" fillId="0" borderId="25">
      <alignment horizontal="center" vertical="center"/>
      <protection/>
    </xf>
    <xf numFmtId="0" fontId="3" fillId="27" borderId="27">
      <alignment horizontal="center" vertical="center"/>
      <protection/>
    </xf>
    <xf numFmtId="0" fontId="82" fillId="0" borderId="28">
      <alignment horizontal="left" vertical="top" wrapText="1"/>
      <protection/>
    </xf>
    <xf numFmtId="0" fontId="82" fillId="0" borderId="29">
      <alignment horizontal="left" vertical="top" wrapText="1"/>
      <protection/>
    </xf>
    <xf numFmtId="0" fontId="82" fillId="0" borderId="22">
      <alignment horizontal="left" vertical="top" wrapText="1"/>
      <protection/>
    </xf>
    <xf numFmtId="0" fontId="82" fillId="0" borderId="18">
      <alignment horizontal="left" vertical="center" wrapText="1"/>
      <protection/>
    </xf>
    <xf numFmtId="0" fontId="82" fillId="0" borderId="30">
      <alignment horizontal="left" vertical="top" wrapText="1"/>
      <protection/>
    </xf>
    <xf numFmtId="0" fontId="80" fillId="0" borderId="23">
      <alignment horizontal="left" vertical="top" wrapText="1"/>
      <protection/>
    </xf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35" borderId="0" applyNumberFormat="0" applyBorder="0" applyAlignment="0" applyProtection="0"/>
  </cellStyleXfs>
  <cellXfs count="414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36" borderId="0" xfId="0" applyFont="1" applyFill="1" applyAlignment="1">
      <alignment/>
    </xf>
    <xf numFmtId="0" fontId="5" fillId="36" borderId="0" xfId="0" applyFont="1" applyFill="1" applyAlignment="1">
      <alignment horizontal="left"/>
    </xf>
    <xf numFmtId="0" fontId="5" fillId="36" borderId="0" xfId="0" applyFont="1" applyFill="1" applyAlignment="1">
      <alignment/>
    </xf>
    <xf numFmtId="0" fontId="80" fillId="34" borderId="0" xfId="70" applyFill="1">
      <alignment horizontal="center" vertical="center"/>
      <protection/>
    </xf>
    <xf numFmtId="3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82" fillId="0" borderId="0" xfId="68" applyFont="1" applyBorder="1" applyAlignment="1">
      <alignment wrapText="1"/>
      <protection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14" fillId="0" borderId="31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1" xfId="0" applyFont="1" applyFill="1" applyBorder="1" applyAlignment="1">
      <alignment horizontal="left"/>
    </xf>
    <xf numFmtId="0" fontId="11" fillId="0" borderId="31" xfId="0" applyFont="1" applyFill="1" applyBorder="1" applyAlignment="1">
      <alignment/>
    </xf>
    <xf numFmtId="0" fontId="11" fillId="0" borderId="31" xfId="0" applyFont="1" applyFill="1" applyBorder="1" applyAlignment="1">
      <alignment horizontal="left"/>
    </xf>
    <xf numFmtId="0" fontId="13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/>
    </xf>
    <xf numFmtId="0" fontId="11" fillId="0" borderId="32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left"/>
    </xf>
    <xf numFmtId="0" fontId="89" fillId="0" borderId="33" xfId="70" applyFont="1" applyFill="1" applyBorder="1" applyAlignment="1">
      <alignment horizontal="center" vertical="center"/>
      <protection/>
    </xf>
    <xf numFmtId="0" fontId="7" fillId="0" borderId="34" xfId="0" applyFont="1" applyFill="1" applyBorder="1" applyAlignment="1">
      <alignment horizontal="left"/>
    </xf>
    <xf numFmtId="0" fontId="7" fillId="0" borderId="34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0" fontId="13" fillId="0" borderId="33" xfId="0" applyFont="1" applyFill="1" applyBorder="1" applyAlignment="1">
      <alignment horizontal="left" wrapText="1"/>
    </xf>
    <xf numFmtId="0" fontId="13" fillId="0" borderId="33" xfId="0" applyFont="1" applyFill="1" applyBorder="1" applyAlignment="1">
      <alignment horizontal="left"/>
    </xf>
    <xf numFmtId="0" fontId="90" fillId="0" borderId="35" xfId="87" applyFont="1" applyFill="1" applyBorder="1" applyAlignment="1">
      <alignment horizontal="left" vertical="center"/>
      <protection/>
    </xf>
    <xf numFmtId="0" fontId="91" fillId="0" borderId="35" xfId="87" applyFont="1" applyFill="1" applyBorder="1" applyAlignment="1">
      <alignment horizontal="left" vertical="center"/>
      <protection/>
    </xf>
    <xf numFmtId="0" fontId="92" fillId="0" borderId="0" xfId="67" applyFont="1" applyBorder="1" applyAlignment="1">
      <alignment horizontal="left"/>
      <protection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7" fillId="0" borderId="11" xfId="0" applyFont="1" applyBorder="1" applyAlignment="1">
      <alignment horizontal="left" vertical="center"/>
    </xf>
    <xf numFmtId="0" fontId="93" fillId="0" borderId="36" xfId="68" applyFont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80" fillId="34" borderId="0" xfId="70" applyAlignment="1">
      <alignment horizontal="left" vertical="center" indent="1"/>
      <protection/>
    </xf>
    <xf numFmtId="0" fontId="7" fillId="0" borderId="0" xfId="0" applyFont="1" applyAlignment="1">
      <alignment horizontal="left" indent="1"/>
    </xf>
    <xf numFmtId="0" fontId="17" fillId="0" borderId="10" xfId="0" applyFont="1" applyBorder="1" applyAlignment="1">
      <alignment horizontal="left" vertical="center" indent="1"/>
    </xf>
    <xf numFmtId="0" fontId="93" fillId="0" borderId="37" xfId="68" applyFont="1" applyBorder="1" applyAlignment="1">
      <alignment horizontal="left" vertical="center" indent="1"/>
      <protection/>
    </xf>
    <xf numFmtId="0" fontId="19" fillId="0" borderId="11" xfId="60" applyFont="1" applyBorder="1" applyAlignment="1">
      <alignment horizontal="left" wrapText="1" indent="1"/>
      <protection/>
    </xf>
    <xf numFmtId="0" fontId="94" fillId="0" borderId="11" xfId="61" applyFont="1" applyBorder="1" applyAlignment="1">
      <alignment horizontal="left" vertical="top" wrapText="1" indent="1"/>
      <protection/>
    </xf>
    <xf numFmtId="0" fontId="95" fillId="0" borderId="0" xfId="0" applyFont="1" applyFill="1" applyBorder="1" applyAlignment="1">
      <alignment horizontal="left" vertical="center" wrapText="1" indent="3"/>
    </xf>
    <xf numFmtId="0" fontId="80" fillId="34" borderId="0" xfId="70">
      <alignment horizontal="center" vertical="center"/>
      <protection/>
    </xf>
    <xf numFmtId="0" fontId="96" fillId="0" borderId="10" xfId="60" applyFont="1" applyFill="1" applyBorder="1" applyAlignment="1">
      <alignment horizontal="left" vertical="center" indent="1"/>
      <protection/>
    </xf>
    <xf numFmtId="0" fontId="93" fillId="0" borderId="11" xfId="61" applyFont="1" applyFill="1" applyBorder="1" applyAlignment="1">
      <alignment horizontal="left" vertical="top" indent="1"/>
      <protection/>
    </xf>
    <xf numFmtId="0" fontId="93" fillId="0" borderId="11" xfId="62" applyFont="1" applyFill="1" applyBorder="1" applyAlignment="1">
      <alignment horizontal="left" vertical="top" indent="1"/>
      <protection/>
    </xf>
    <xf numFmtId="0" fontId="93" fillId="0" borderId="11" xfId="84" applyFont="1" applyBorder="1" applyAlignment="1">
      <alignment horizontal="left" vertical="center"/>
      <protection/>
    </xf>
    <xf numFmtId="0" fontId="20" fillId="0" borderId="11" xfId="62" applyFont="1" applyBorder="1" applyAlignment="1">
      <alignment horizontal="left" wrapText="1" indent="1"/>
      <protection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right"/>
    </xf>
    <xf numFmtId="0" fontId="90" fillId="0" borderId="11" xfId="67" applyFont="1" applyBorder="1" applyAlignment="1">
      <alignment/>
      <protection/>
    </xf>
    <xf numFmtId="0" fontId="93" fillId="0" borderId="30" xfId="87" applyFont="1" applyFill="1" applyBorder="1" applyAlignment="1">
      <alignment vertical="center"/>
      <protection/>
    </xf>
    <xf numFmtId="0" fontId="93" fillId="0" borderId="0" xfId="87" applyFont="1" applyFill="1" applyBorder="1" applyAlignment="1">
      <alignment vertical="center"/>
      <protection/>
    </xf>
    <xf numFmtId="0" fontId="80" fillId="0" borderId="0" xfId="59" applyFill="1">
      <alignment horizontal="center" vertical="center"/>
      <protection/>
    </xf>
    <xf numFmtId="0" fontId="0" fillId="0" borderId="0" xfId="0" applyAlignment="1">
      <alignment horizontal="left" indent="1"/>
    </xf>
    <xf numFmtId="0" fontId="96" fillId="0" borderId="0" xfId="63" applyFont="1" applyBorder="1" applyAlignment="1">
      <alignment vertical="center" wrapText="1"/>
      <protection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indent="1"/>
    </xf>
    <xf numFmtId="0" fontId="80" fillId="0" borderId="0" xfId="59" applyFill="1" applyBorder="1">
      <alignment horizontal="center" vertic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 indent="1"/>
    </xf>
    <xf numFmtId="0" fontId="93" fillId="0" borderId="38" xfId="63" applyFont="1" applyBorder="1" applyAlignment="1">
      <alignment vertical="top" wrapText="1"/>
      <protection/>
    </xf>
    <xf numFmtId="0" fontId="89" fillId="34" borderId="0" xfId="70" applyFont="1">
      <alignment horizontal="center" vertical="center"/>
      <protection/>
    </xf>
    <xf numFmtId="0" fontId="27" fillId="0" borderId="38" xfId="62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8" fillId="0" borderId="39" xfId="77" applyFont="1" applyFill="1" applyBorder="1" applyAlignment="1">
      <alignment horizontal="left" vertical="center" indent="1"/>
      <protection/>
    </xf>
    <xf numFmtId="3" fontId="97" fillId="33" borderId="39" xfId="73" applyNumberFormat="1" applyFont="1" applyFill="1" applyBorder="1" applyAlignment="1">
      <alignment horizontal="center" vertical="center"/>
      <protection/>
    </xf>
    <xf numFmtId="0" fontId="98" fillId="0" borderId="39" xfId="73" applyFont="1" applyFill="1" applyBorder="1" applyAlignment="1">
      <alignment horizontal="left" vertical="center" indent="1"/>
      <protection/>
    </xf>
    <xf numFmtId="0" fontId="98" fillId="0" borderId="39" xfId="0" applyFont="1" applyFill="1" applyBorder="1" applyAlignment="1">
      <alignment horizontal="left" vertical="center" indent="1"/>
    </xf>
    <xf numFmtId="0" fontId="98" fillId="36" borderId="39" xfId="73" applyFont="1" applyFill="1" applyBorder="1" applyAlignment="1">
      <alignment horizontal="left" vertical="center" indent="1"/>
      <protection/>
    </xf>
    <xf numFmtId="0" fontId="99" fillId="0" borderId="40" xfId="60" applyFont="1" applyFill="1" applyBorder="1" applyAlignment="1">
      <alignment horizontal="center" vertical="center" wrapText="1"/>
      <protection/>
    </xf>
    <xf numFmtId="0" fontId="99" fillId="0" borderId="41" xfId="61" applyFont="1" applyFill="1" applyBorder="1" applyAlignment="1">
      <alignment horizontal="center" vertical="center" wrapText="1"/>
      <protection/>
    </xf>
    <xf numFmtId="0" fontId="100" fillId="33" borderId="42" xfId="62" applyFont="1" applyFill="1" applyBorder="1" applyAlignment="1">
      <alignment horizontal="center" vertical="center" wrapText="1"/>
      <protection/>
    </xf>
    <xf numFmtId="0" fontId="18" fillId="0" borderId="43" xfId="77" applyFont="1" applyFill="1" applyBorder="1" applyAlignment="1">
      <alignment horizontal="center" vertical="center"/>
      <protection/>
    </xf>
    <xf numFmtId="0" fontId="98" fillId="0" borderId="43" xfId="82" applyFont="1" applyFill="1" applyBorder="1" applyAlignment="1">
      <alignment horizontal="center" vertical="center"/>
      <protection/>
    </xf>
    <xf numFmtId="0" fontId="98" fillId="0" borderId="44" xfId="82" applyFont="1" applyFill="1" applyBorder="1" applyAlignment="1">
      <alignment horizontal="center" vertical="center"/>
      <protection/>
    </xf>
    <xf numFmtId="0" fontId="98" fillId="0" borderId="45" xfId="73" applyFont="1" applyFill="1" applyBorder="1" applyAlignment="1">
      <alignment horizontal="left" vertical="center" indent="1"/>
      <protection/>
    </xf>
    <xf numFmtId="0" fontId="18" fillId="36" borderId="39" xfId="73" applyFont="1" applyFill="1" applyBorder="1" applyAlignment="1">
      <alignment horizontal="left" vertical="center" wrapText="1" indent="1"/>
      <protection/>
    </xf>
    <xf numFmtId="0" fontId="98" fillId="0" borderId="43" xfId="82" applyFont="1" applyBorder="1">
      <alignment horizontal="center" vertical="center"/>
      <protection/>
    </xf>
    <xf numFmtId="0" fontId="98" fillId="0" borderId="44" xfId="82" applyFont="1" applyBorder="1">
      <alignment horizontal="center" vertical="center"/>
      <protection/>
    </xf>
    <xf numFmtId="0" fontId="98" fillId="0" borderId="45" xfId="73" applyFont="1" applyBorder="1" applyAlignment="1">
      <alignment horizontal="left" vertical="center" indent="1"/>
      <protection/>
    </xf>
    <xf numFmtId="0" fontId="98" fillId="0" borderId="43" xfId="82" applyFont="1" applyBorder="1" applyAlignment="1">
      <alignment horizontal="center" vertical="center"/>
      <protection/>
    </xf>
    <xf numFmtId="49" fontId="98" fillId="0" borderId="43" xfId="82" applyNumberFormat="1" applyFont="1" applyBorder="1" applyAlignment="1">
      <alignment horizontal="center" vertical="center"/>
      <protection/>
    </xf>
    <xf numFmtId="0" fontId="18" fillId="0" borderId="39" xfId="73" applyFont="1" applyBorder="1" applyAlignment="1">
      <alignment horizontal="left" vertical="center" indent="1"/>
      <protection/>
    </xf>
    <xf numFmtId="0" fontId="18" fillId="0" borderId="39" xfId="73" applyFont="1" applyBorder="1" applyAlignment="1">
      <alignment horizontal="left" vertical="center" wrapText="1" indent="1"/>
      <protection/>
    </xf>
    <xf numFmtId="0" fontId="18" fillId="0" borderId="43" xfId="82" applyFont="1" applyBorder="1" applyAlignment="1">
      <alignment horizontal="center" vertical="center"/>
      <protection/>
    </xf>
    <xf numFmtId="0" fontId="18" fillId="0" borderId="43" xfId="59" applyFont="1" applyFill="1" applyBorder="1" applyAlignment="1">
      <alignment horizontal="center" vertical="center"/>
      <protection/>
    </xf>
    <xf numFmtId="0" fontId="18" fillId="0" borderId="44" xfId="59" applyFont="1" applyFill="1" applyBorder="1" applyAlignment="1">
      <alignment horizontal="center" vertical="center"/>
      <protection/>
    </xf>
    <xf numFmtId="0" fontId="18" fillId="0" borderId="45" xfId="73" applyFont="1" applyBorder="1" applyAlignment="1">
      <alignment horizontal="left" vertical="center" indent="1"/>
      <protection/>
    </xf>
    <xf numFmtId="0" fontId="98" fillId="0" borderId="39" xfId="66" applyFont="1" applyBorder="1" applyAlignment="1">
      <alignment horizontal="left" vertical="center" wrapText="1" indent="1"/>
      <protection/>
    </xf>
    <xf numFmtId="0" fontId="98" fillId="37" borderId="39" xfId="0" applyFont="1" applyFill="1" applyBorder="1" applyAlignment="1">
      <alignment horizontal="left" vertical="center" wrapText="1" indent="1"/>
    </xf>
    <xf numFmtId="0" fontId="18" fillId="0" borderId="43" xfId="65" applyFont="1" applyBorder="1" applyAlignment="1">
      <alignment horizontal="center" vertical="center"/>
      <protection/>
    </xf>
    <xf numFmtId="0" fontId="98" fillId="37" borderId="43" xfId="0" applyFont="1" applyFill="1" applyBorder="1" applyAlignment="1">
      <alignment horizontal="center" vertical="center"/>
    </xf>
    <xf numFmtId="0" fontId="98" fillId="37" borderId="44" xfId="0" applyFont="1" applyFill="1" applyBorder="1" applyAlignment="1">
      <alignment horizontal="center" vertical="center"/>
    </xf>
    <xf numFmtId="0" fontId="98" fillId="37" borderId="45" xfId="0" applyFont="1" applyFill="1" applyBorder="1" applyAlignment="1">
      <alignment horizontal="left" vertical="center" wrapText="1" indent="1"/>
    </xf>
    <xf numFmtId="0" fontId="98" fillId="0" borderId="38" xfId="73" applyFont="1" applyBorder="1" applyAlignment="1">
      <alignment horizontal="left" vertical="center" indent="1"/>
      <protection/>
    </xf>
    <xf numFmtId="0" fontId="98" fillId="0" borderId="46" xfId="73" applyFont="1" applyBorder="1" applyAlignment="1">
      <alignment horizontal="left" vertical="center"/>
      <protection/>
    </xf>
    <xf numFmtId="0" fontId="98" fillId="0" borderId="47" xfId="73" applyFont="1" applyBorder="1" applyAlignment="1">
      <alignment horizontal="left" vertical="center"/>
      <protection/>
    </xf>
    <xf numFmtId="0" fontId="98" fillId="0" borderId="48" xfId="73" applyFont="1" applyBorder="1" applyAlignment="1">
      <alignment horizontal="left" vertical="center"/>
      <protection/>
    </xf>
    <xf numFmtId="0" fontId="98" fillId="0" borderId="49" xfId="82" applyFont="1" applyBorder="1" applyAlignment="1">
      <alignment horizontal="center" vertical="center"/>
      <protection/>
    </xf>
    <xf numFmtId="0" fontId="98" fillId="0" borderId="49" xfId="80" applyFont="1" applyBorder="1" applyAlignment="1">
      <alignment horizontal="center" vertical="top"/>
      <protection/>
    </xf>
    <xf numFmtId="0" fontId="98" fillId="0" borderId="50" xfId="82" applyFont="1" applyBorder="1" applyAlignment="1">
      <alignment horizontal="center" vertical="center"/>
      <protection/>
    </xf>
    <xf numFmtId="0" fontId="98" fillId="0" borderId="51" xfId="73" applyFont="1" applyBorder="1" applyAlignment="1">
      <alignment horizontal="left" vertical="center"/>
      <protection/>
    </xf>
    <xf numFmtId="0" fontId="98" fillId="0" borderId="52" xfId="73" applyFont="1" applyBorder="1" applyAlignment="1">
      <alignment horizontal="left" vertical="center" indent="1"/>
      <protection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01" fillId="0" borderId="53" xfId="60" applyFont="1" applyBorder="1" applyAlignment="1">
      <alignment horizontal="center" vertical="center" wrapText="1"/>
      <protection/>
    </xf>
    <xf numFmtId="0" fontId="18" fillId="0" borderId="39" xfId="63" applyFont="1" applyBorder="1" applyAlignment="1">
      <alignment horizontal="left" vertical="center" wrapText="1" indent="1"/>
      <protection/>
    </xf>
    <xf numFmtId="0" fontId="18" fillId="0" borderId="48" xfId="63" applyFont="1" applyBorder="1" applyAlignment="1">
      <alignment horizontal="left" vertical="center" wrapText="1" indent="1"/>
      <protection/>
    </xf>
    <xf numFmtId="0" fontId="93" fillId="0" borderId="48" xfId="63" applyFont="1" applyBorder="1" applyAlignment="1">
      <alignment horizontal="left" vertical="center" wrapText="1" indent="1"/>
      <protection/>
    </xf>
    <xf numFmtId="0" fontId="18" fillId="0" borderId="43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 wrapText="1"/>
    </xf>
    <xf numFmtId="0" fontId="18" fillId="0" borderId="44" xfId="0" applyFont="1" applyFill="1" applyBorder="1" applyAlignment="1">
      <alignment horizontal="center" wrapText="1"/>
    </xf>
    <xf numFmtId="0" fontId="97" fillId="33" borderId="54" xfId="77" applyFont="1" applyFill="1" applyBorder="1" applyAlignment="1">
      <alignment vertical="center"/>
      <protection/>
    </xf>
    <xf numFmtId="0" fontId="97" fillId="33" borderId="55" xfId="77" applyFont="1" applyFill="1" applyBorder="1" applyAlignment="1">
      <alignment vertical="center" wrapText="1"/>
      <protection/>
    </xf>
    <xf numFmtId="0" fontId="7" fillId="36" borderId="0" xfId="0" applyFont="1" applyFill="1" applyBorder="1" applyAlignment="1">
      <alignment horizontal="left"/>
    </xf>
    <xf numFmtId="0" fontId="97" fillId="33" borderId="54" xfId="77" applyFont="1" applyBorder="1" applyAlignment="1">
      <alignment vertical="center"/>
      <protection/>
    </xf>
    <xf numFmtId="0" fontId="97" fillId="33" borderId="55" xfId="77" applyFont="1" applyBorder="1" applyAlignment="1">
      <alignment vertical="center"/>
      <protection/>
    </xf>
    <xf numFmtId="0" fontId="97" fillId="33" borderId="55" xfId="77" applyFont="1" applyFill="1" applyBorder="1" applyAlignment="1">
      <alignment vertical="center"/>
      <protection/>
    </xf>
    <xf numFmtId="0" fontId="14" fillId="36" borderId="0" xfId="0" applyFont="1" applyFill="1" applyBorder="1" applyAlignment="1">
      <alignment horizontal="center" vertical="center"/>
    </xf>
    <xf numFmtId="0" fontId="102" fillId="36" borderId="0" xfId="0" applyFont="1" applyFill="1" applyBorder="1" applyAlignment="1">
      <alignment horizontal="center" vertical="center"/>
    </xf>
    <xf numFmtId="0" fontId="97" fillId="33" borderId="56" xfId="77" applyFont="1" applyBorder="1" applyAlignment="1">
      <alignment vertical="center"/>
      <protection/>
    </xf>
    <xf numFmtId="3" fontId="101" fillId="36" borderId="57" xfId="79" applyFont="1" applyFill="1" applyBorder="1" applyAlignment="1">
      <alignment vertical="center"/>
      <protection/>
    </xf>
    <xf numFmtId="0" fontId="97" fillId="33" borderId="58" xfId="77" applyFont="1" applyBorder="1" applyAlignment="1">
      <alignment vertical="center"/>
      <protection/>
    </xf>
    <xf numFmtId="0" fontId="97" fillId="33" borderId="55" xfId="77" applyFont="1" applyBorder="1" applyAlignment="1">
      <alignment vertical="center" wrapText="1"/>
      <protection/>
    </xf>
    <xf numFmtId="0" fontId="14" fillId="36" borderId="36" xfId="0" applyFont="1" applyFill="1" applyBorder="1" applyAlignment="1">
      <alignment horizontal="center" vertical="center"/>
    </xf>
    <xf numFmtId="0" fontId="80" fillId="36" borderId="0" xfId="59" applyFill="1" applyBorder="1">
      <alignment horizontal="center" vertical="center"/>
      <protection/>
    </xf>
    <xf numFmtId="0" fontId="9" fillId="36" borderId="0" xfId="0" applyFont="1" applyFill="1" applyBorder="1" applyAlignment="1">
      <alignment horizontal="center"/>
    </xf>
    <xf numFmtId="0" fontId="103" fillId="36" borderId="0" xfId="0" applyFont="1" applyFill="1" applyBorder="1" applyAlignment="1">
      <alignment vertical="center"/>
    </xf>
    <xf numFmtId="0" fontId="102" fillId="36" borderId="0" xfId="0" applyFont="1" applyFill="1" applyBorder="1" applyAlignment="1">
      <alignment vertical="center"/>
    </xf>
    <xf numFmtId="173" fontId="97" fillId="33" borderId="39" xfId="73" applyNumberFormat="1" applyFont="1" applyFill="1" applyBorder="1" applyAlignment="1">
      <alignment horizontal="center" vertical="center"/>
      <protection/>
    </xf>
    <xf numFmtId="0" fontId="22" fillId="38" borderId="59" xfId="59" applyFont="1" applyFill="1" applyBorder="1" applyAlignment="1">
      <alignment horizontal="center" vertical="center"/>
      <protection/>
    </xf>
    <xf numFmtId="0" fontId="22" fillId="39" borderId="60" xfId="73" applyFont="1" applyFill="1" applyBorder="1" applyAlignment="1">
      <alignment horizontal="center" vertical="center"/>
      <protection/>
    </xf>
    <xf numFmtId="0" fontId="22" fillId="0" borderId="60" xfId="73" applyFont="1" applyBorder="1" applyAlignment="1">
      <alignment horizontal="center" vertical="center"/>
      <protection/>
    </xf>
    <xf numFmtId="0" fontId="104" fillId="33" borderId="61" xfId="60" applyFont="1" applyFill="1" applyBorder="1" applyAlignment="1">
      <alignment horizontal="center" vertical="center"/>
      <protection/>
    </xf>
    <xf numFmtId="0" fontId="22" fillId="0" borderId="62" xfId="73" applyFont="1" applyBorder="1" applyAlignment="1">
      <alignment horizontal="center" vertical="center"/>
      <protection/>
    </xf>
    <xf numFmtId="0" fontId="22" fillId="0" borderId="63" xfId="73" applyFont="1" applyBorder="1" applyAlignment="1">
      <alignment horizontal="center" vertical="center"/>
      <protection/>
    </xf>
    <xf numFmtId="0" fontId="22" fillId="0" borderId="64" xfId="73" applyFont="1" applyBorder="1" applyAlignment="1">
      <alignment horizontal="center" vertical="center"/>
      <protection/>
    </xf>
    <xf numFmtId="0" fontId="104" fillId="33" borderId="65" xfId="60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/>
    </xf>
    <xf numFmtId="0" fontId="82" fillId="0" borderId="0" xfId="61" applyFill="1" applyBorder="1" applyAlignment="1">
      <alignment horizontal="center" vertical="center"/>
      <protection/>
    </xf>
    <xf numFmtId="3" fontId="22" fillId="0" borderId="30" xfId="74" applyFont="1" applyBorder="1" applyAlignment="1">
      <alignment horizontal="center" vertical="center"/>
      <protection/>
    </xf>
    <xf numFmtId="3" fontId="22" fillId="0" borderId="0" xfId="74" applyFont="1" applyBorder="1" applyAlignment="1">
      <alignment horizontal="center" vertical="center"/>
      <protection/>
    </xf>
    <xf numFmtId="3" fontId="22" fillId="0" borderId="28" xfId="74" applyFont="1" applyBorder="1" applyAlignment="1">
      <alignment horizontal="center" vertical="center"/>
      <protection/>
    </xf>
    <xf numFmtId="0" fontId="22" fillId="0" borderId="66" xfId="73" applyFont="1" applyBorder="1" applyAlignment="1">
      <alignment horizontal="left" indent="1"/>
      <protection/>
    </xf>
    <xf numFmtId="0" fontId="22" fillId="0" borderId="25" xfId="73" applyFont="1" applyBorder="1" applyAlignment="1">
      <alignment horizontal="left" indent="1"/>
      <protection/>
    </xf>
    <xf numFmtId="0" fontId="22" fillId="0" borderId="67" xfId="73" applyFont="1" applyBorder="1" applyAlignment="1">
      <alignment horizontal="left" indent="1"/>
      <protection/>
    </xf>
    <xf numFmtId="0" fontId="31" fillId="0" borderId="0" xfId="62" applyFont="1" applyBorder="1" applyAlignment="1">
      <alignment horizontal="center" vertical="center"/>
      <protection/>
    </xf>
    <xf numFmtId="0" fontId="80" fillId="0" borderId="0" xfId="63" applyBorder="1" applyAlignment="1">
      <alignment horizontal="left" vertical="center" wrapText="1"/>
      <protection/>
    </xf>
    <xf numFmtId="0" fontId="29" fillId="0" borderId="10" xfId="0" applyFont="1" applyBorder="1" applyAlignment="1">
      <alignment horizontal="left" vertical="top" indent="1"/>
    </xf>
    <xf numFmtId="0" fontId="29" fillId="0" borderId="11" xfId="0" applyFont="1" applyBorder="1" applyAlignment="1">
      <alignment vertical="top"/>
    </xf>
    <xf numFmtId="0" fontId="29" fillId="0" borderId="11" xfId="0" applyFont="1" applyBorder="1" applyAlignment="1">
      <alignment horizontal="left" vertical="center"/>
    </xf>
    <xf numFmtId="0" fontId="29" fillId="0" borderId="11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37" xfId="0" applyFont="1" applyBorder="1" applyAlignment="1">
      <alignment horizontal="left" vertical="top" indent="1"/>
    </xf>
    <xf numFmtId="0" fontId="29" fillId="0" borderId="36" xfId="0" applyFont="1" applyBorder="1" applyAlignment="1">
      <alignment vertical="top"/>
    </xf>
    <xf numFmtId="0" fontId="29" fillId="0" borderId="36" xfId="72" applyFont="1" applyBorder="1" applyAlignment="1">
      <alignment vertical="center" wrapText="1"/>
      <protection/>
    </xf>
    <xf numFmtId="0" fontId="84" fillId="0" borderId="0" xfId="72" applyBorder="1" applyAlignment="1">
      <alignment vertical="center" wrapText="1"/>
      <protection/>
    </xf>
    <xf numFmtId="3" fontId="97" fillId="33" borderId="55" xfId="77" applyNumberFormat="1" applyFont="1" applyBorder="1" applyAlignment="1">
      <alignment vertical="center"/>
      <protection/>
    </xf>
    <xf numFmtId="0" fontId="7" fillId="0" borderId="68" xfId="0" applyFont="1" applyBorder="1" applyAlignment="1">
      <alignment/>
    </xf>
    <xf numFmtId="3" fontId="97" fillId="33" borderId="13" xfId="77" applyNumberFormat="1" applyFont="1" applyBorder="1" applyAlignment="1">
      <alignment horizontal="center" vertical="center"/>
      <protection/>
    </xf>
    <xf numFmtId="3" fontId="15" fillId="0" borderId="13" xfId="73" applyNumberFormat="1" applyFont="1" applyBorder="1" applyAlignment="1">
      <alignment horizontal="center"/>
      <protection/>
    </xf>
    <xf numFmtId="3" fontId="15" fillId="0" borderId="69" xfId="73" applyNumberFormat="1" applyFont="1" applyBorder="1" applyAlignment="1">
      <alignment horizontal="center"/>
      <protection/>
    </xf>
    <xf numFmtId="3" fontId="15" fillId="0" borderId="70" xfId="73" applyNumberFormat="1" applyFont="1" applyBorder="1" applyAlignment="1">
      <alignment horizontal="center"/>
      <protection/>
    </xf>
    <xf numFmtId="3" fontId="97" fillId="33" borderId="71" xfId="77" applyNumberFormat="1" applyFont="1" applyBorder="1" applyAlignment="1">
      <alignment horizontal="center" vertical="center"/>
      <protection/>
    </xf>
    <xf numFmtId="3" fontId="97" fillId="33" borderId="72" xfId="77" applyNumberFormat="1" applyFont="1" applyFill="1" applyBorder="1" applyAlignment="1">
      <alignment horizontal="center" vertical="center"/>
      <protection/>
    </xf>
    <xf numFmtId="3" fontId="97" fillId="33" borderId="73" xfId="77" applyNumberFormat="1" applyFont="1" applyFill="1" applyBorder="1" applyAlignment="1">
      <alignment horizontal="center" vertical="center"/>
      <protection/>
    </xf>
    <xf numFmtId="3" fontId="97" fillId="33" borderId="74" xfId="77" applyNumberFormat="1" applyFont="1" applyFill="1" applyBorder="1" applyAlignment="1">
      <alignment horizontal="center" vertical="center"/>
      <protection/>
    </xf>
    <xf numFmtId="3" fontId="97" fillId="33" borderId="75" xfId="77" applyNumberFormat="1" applyFont="1" applyFill="1" applyBorder="1" applyAlignment="1">
      <alignment horizontal="center" vertical="center"/>
      <protection/>
    </xf>
    <xf numFmtId="3" fontId="97" fillId="33" borderId="69" xfId="77" applyNumberFormat="1" applyFont="1" applyBorder="1" applyAlignment="1">
      <alignment horizontal="center" vertical="center"/>
      <protection/>
    </xf>
    <xf numFmtId="3" fontId="97" fillId="33" borderId="60" xfId="77" applyNumberFormat="1" applyFont="1" applyBorder="1" applyAlignment="1">
      <alignment horizontal="center" vertical="center"/>
      <protection/>
    </xf>
    <xf numFmtId="3" fontId="97" fillId="33" borderId="61" xfId="77" applyNumberFormat="1" applyFont="1" applyFill="1" applyBorder="1" applyAlignment="1">
      <alignment horizontal="center" vertical="center"/>
      <protection/>
    </xf>
    <xf numFmtId="3" fontId="18" fillId="36" borderId="13" xfId="77" applyNumberFormat="1" applyFont="1" applyFill="1" applyBorder="1" applyAlignment="1">
      <alignment horizontal="center" vertical="center"/>
      <protection/>
    </xf>
    <xf numFmtId="3" fontId="18" fillId="36" borderId="76" xfId="77" applyNumberFormat="1" applyFont="1" applyFill="1" applyBorder="1" applyAlignment="1">
      <alignment horizontal="center" vertical="center"/>
      <protection/>
    </xf>
    <xf numFmtId="3" fontId="18" fillId="36" borderId="69" xfId="77" applyNumberFormat="1" applyFont="1" applyFill="1" applyBorder="1" applyAlignment="1">
      <alignment horizontal="center" vertical="center"/>
      <protection/>
    </xf>
    <xf numFmtId="3" fontId="97" fillId="33" borderId="77" xfId="77" applyNumberFormat="1" applyFont="1" applyBorder="1" applyAlignment="1">
      <alignment horizontal="center" vertical="center"/>
      <protection/>
    </xf>
    <xf numFmtId="9" fontId="97" fillId="33" borderId="78" xfId="57" applyFont="1" applyFill="1" applyBorder="1" applyAlignment="1">
      <alignment horizontal="center" vertical="center"/>
    </xf>
    <xf numFmtId="9" fontId="97" fillId="33" borderId="13" xfId="57" applyFont="1" applyFill="1" applyBorder="1" applyAlignment="1">
      <alignment horizontal="center" vertical="center"/>
    </xf>
    <xf numFmtId="9" fontId="97" fillId="38" borderId="78" xfId="57" applyFont="1" applyFill="1" applyBorder="1" applyAlignment="1">
      <alignment horizontal="center"/>
    </xf>
    <xf numFmtId="9" fontId="27" fillId="39" borderId="13" xfId="57" applyFont="1" applyFill="1" applyBorder="1" applyAlignment="1">
      <alignment horizontal="center"/>
    </xf>
    <xf numFmtId="9" fontId="97" fillId="38" borderId="79" xfId="57" applyFont="1" applyFill="1" applyBorder="1" applyAlignment="1">
      <alignment horizontal="center"/>
    </xf>
    <xf numFmtId="9" fontId="27" fillId="39" borderId="69" xfId="57" applyFont="1" applyFill="1" applyBorder="1" applyAlignment="1">
      <alignment horizontal="center"/>
    </xf>
    <xf numFmtId="9" fontId="97" fillId="38" borderId="80" xfId="57" applyFont="1" applyFill="1" applyBorder="1" applyAlignment="1">
      <alignment horizontal="center"/>
    </xf>
    <xf numFmtId="9" fontId="27" fillId="39" borderId="70" xfId="57" applyFont="1" applyFill="1" applyBorder="1" applyAlignment="1">
      <alignment horizontal="center"/>
    </xf>
    <xf numFmtId="9" fontId="97" fillId="33" borderId="81" xfId="57" applyFont="1" applyFill="1" applyBorder="1" applyAlignment="1">
      <alignment horizontal="center" vertical="center"/>
    </xf>
    <xf numFmtId="9" fontId="97" fillId="33" borderId="71" xfId="57" applyFont="1" applyFill="1" applyBorder="1" applyAlignment="1">
      <alignment horizontal="center" vertical="center"/>
    </xf>
    <xf numFmtId="9" fontId="97" fillId="33" borderId="82" xfId="57" applyFont="1" applyFill="1" applyBorder="1" applyAlignment="1">
      <alignment horizontal="center" vertical="center"/>
    </xf>
    <xf numFmtId="9" fontId="97" fillId="33" borderId="77" xfId="57" applyFont="1" applyFill="1" applyBorder="1" applyAlignment="1">
      <alignment horizontal="center" vertical="center"/>
    </xf>
    <xf numFmtId="172" fontId="29" fillId="0" borderId="83" xfId="57" applyNumberFormat="1" applyFont="1" applyBorder="1" applyAlignment="1">
      <alignment horizontal="center"/>
    </xf>
    <xf numFmtId="172" fontId="30" fillId="40" borderId="83" xfId="57" applyNumberFormat="1" applyFont="1" applyFill="1" applyBorder="1" applyAlignment="1">
      <alignment horizontal="center"/>
    </xf>
    <xf numFmtId="172" fontId="29" fillId="0" borderId="22" xfId="57" applyNumberFormat="1" applyFont="1" applyBorder="1" applyAlignment="1">
      <alignment horizontal="center"/>
    </xf>
    <xf numFmtId="172" fontId="29" fillId="0" borderId="13" xfId="57" applyNumberFormat="1" applyFont="1" applyBorder="1" applyAlignment="1">
      <alignment horizontal="center"/>
    </xf>
    <xf numFmtId="172" fontId="30" fillId="40" borderId="13" xfId="57" applyNumberFormat="1" applyFont="1" applyFill="1" applyBorder="1" applyAlignment="1">
      <alignment horizontal="center"/>
    </xf>
    <xf numFmtId="172" fontId="29" fillId="0" borderId="26" xfId="57" applyNumberFormat="1" applyFont="1" applyBorder="1" applyAlignment="1">
      <alignment horizontal="center"/>
    </xf>
    <xf numFmtId="172" fontId="29" fillId="0" borderId="16" xfId="57" applyNumberFormat="1" applyFont="1" applyBorder="1" applyAlignment="1">
      <alignment horizontal="center"/>
    </xf>
    <xf numFmtId="172" fontId="30" fillId="40" borderId="16" xfId="57" applyNumberFormat="1" applyFont="1" applyFill="1" applyBorder="1" applyAlignment="1">
      <alignment horizontal="center"/>
    </xf>
    <xf numFmtId="172" fontId="29" fillId="0" borderId="21" xfId="57" applyNumberFormat="1" applyFont="1" applyBorder="1" applyAlignment="1">
      <alignment horizontal="center"/>
    </xf>
    <xf numFmtId="173" fontId="97" fillId="33" borderId="48" xfId="63" applyNumberFormat="1" applyFont="1" applyFill="1" applyBorder="1" applyAlignment="1">
      <alignment horizontal="center" vertical="center"/>
      <protection/>
    </xf>
    <xf numFmtId="3" fontId="97" fillId="33" borderId="55" xfId="77" applyNumberFormat="1" applyFont="1" applyBorder="1" applyAlignment="1">
      <alignment vertical="center" wrapText="1"/>
      <protection/>
    </xf>
    <xf numFmtId="0" fontId="7" fillId="36" borderId="0" xfId="0" applyFont="1" applyFill="1" applyBorder="1" applyAlignment="1">
      <alignment/>
    </xf>
    <xf numFmtId="0" fontId="80" fillId="34" borderId="0" xfId="70" applyBorder="1" applyAlignment="1">
      <alignment vertical="center"/>
      <protection/>
    </xf>
    <xf numFmtId="0" fontId="99" fillId="0" borderId="84" xfId="60" applyFont="1" applyFill="1" applyBorder="1" applyAlignment="1">
      <alignment horizontal="center" vertical="center" wrapText="1"/>
      <protection/>
    </xf>
    <xf numFmtId="0" fontId="100" fillId="33" borderId="85" xfId="62" applyFont="1" applyFill="1" applyBorder="1" applyAlignment="1">
      <alignment horizontal="center" vertical="center" wrapText="1"/>
      <protection/>
    </xf>
    <xf numFmtId="0" fontId="98" fillId="0" borderId="86" xfId="82" applyFont="1" applyBorder="1">
      <alignment horizontal="center" vertical="center"/>
      <protection/>
    </xf>
    <xf numFmtId="3" fontId="98" fillId="0" borderId="87" xfId="79" applyFont="1" applyBorder="1" applyAlignment="1">
      <alignment horizontal="center" vertical="center"/>
      <protection/>
    </xf>
    <xf numFmtId="0" fontId="17" fillId="0" borderId="88" xfId="60" applyFont="1" applyBorder="1" applyAlignment="1">
      <alignment horizontal="left" indent="1"/>
      <protection/>
    </xf>
    <xf numFmtId="0" fontId="101" fillId="0" borderId="89" xfId="60" applyFont="1" applyBorder="1" applyAlignment="1">
      <alignment horizontal="center" vertical="center" wrapText="1"/>
      <protection/>
    </xf>
    <xf numFmtId="0" fontId="101" fillId="0" borderId="90" xfId="60" applyFont="1" applyBorder="1" applyAlignment="1">
      <alignment horizontal="center" vertical="center" wrapText="1"/>
      <protection/>
    </xf>
    <xf numFmtId="0" fontId="101" fillId="0" borderId="90" xfId="61" applyFont="1" applyBorder="1" applyAlignment="1">
      <alignment horizontal="center" vertical="center" wrapText="1"/>
      <protection/>
    </xf>
    <xf numFmtId="49" fontId="18" fillId="0" borderId="91" xfId="0" applyNumberFormat="1" applyFont="1" applyBorder="1" applyAlignment="1">
      <alignment horizontal="center" vertical="center" wrapText="1"/>
    </xf>
    <xf numFmtId="49" fontId="18" fillId="0" borderId="87" xfId="0" applyNumberFormat="1" applyFont="1" applyBorder="1" applyAlignment="1">
      <alignment horizontal="center" vertical="center" wrapText="1"/>
    </xf>
    <xf numFmtId="49" fontId="18" fillId="0" borderId="92" xfId="0" applyNumberFormat="1" applyFont="1" applyBorder="1" applyAlignment="1">
      <alignment horizontal="center" vertical="center" wrapText="1"/>
    </xf>
    <xf numFmtId="0" fontId="18" fillId="0" borderId="93" xfId="63" applyFont="1" applyBorder="1" applyAlignment="1">
      <alignment horizontal="left" vertical="center" wrapText="1" indent="1"/>
      <protection/>
    </xf>
    <xf numFmtId="0" fontId="105" fillId="0" borderId="93" xfId="63" applyFont="1" applyBorder="1" applyAlignment="1">
      <alignment horizontal="left" vertical="center" wrapText="1" indent="1"/>
      <protection/>
    </xf>
    <xf numFmtId="0" fontId="93" fillId="0" borderId="93" xfId="63" applyFont="1" applyBorder="1" applyAlignment="1">
      <alignment horizontal="left" vertical="center" wrapText="1" indent="1"/>
      <protection/>
    </xf>
    <xf numFmtId="173" fontId="97" fillId="33" borderId="94" xfId="63" applyNumberFormat="1" applyFont="1" applyFill="1" applyBorder="1" applyAlignment="1">
      <alignment horizontal="center" vertical="center"/>
      <protection/>
    </xf>
    <xf numFmtId="0" fontId="93" fillId="0" borderId="30" xfId="87" applyFont="1" applyFill="1" applyBorder="1" applyAlignment="1">
      <alignment horizontal="left" vertical="center" indent="1"/>
      <protection/>
    </xf>
    <xf numFmtId="0" fontId="93" fillId="0" borderId="0" xfId="87" applyFont="1" applyFill="1" applyBorder="1" applyAlignment="1">
      <alignment horizontal="left" vertical="center" indent="1"/>
      <protection/>
    </xf>
    <xf numFmtId="0" fontId="93" fillId="0" borderId="30" xfId="87" applyFont="1" applyBorder="1" applyAlignment="1">
      <alignment horizontal="left" vertical="center" indent="1"/>
      <protection/>
    </xf>
    <xf numFmtId="0" fontId="93" fillId="0" borderId="0" xfId="87" applyFont="1" applyBorder="1" applyAlignment="1">
      <alignment horizontal="left" vertical="center" indent="1"/>
      <protection/>
    </xf>
    <xf numFmtId="0" fontId="17" fillId="0" borderId="10" xfId="78" applyFont="1" applyBorder="1" applyAlignment="1">
      <alignment horizontal="left" vertical="center" indent="1"/>
      <protection/>
    </xf>
    <xf numFmtId="0" fontId="17" fillId="0" borderId="11" xfId="78" applyFont="1" applyBorder="1" applyAlignment="1">
      <alignment horizontal="left" vertical="center" indent="1"/>
      <protection/>
    </xf>
    <xf numFmtId="0" fontId="98" fillId="0" borderId="39" xfId="73" applyFont="1" applyBorder="1" applyAlignment="1">
      <alignment horizontal="left" vertical="center" indent="1"/>
      <protection/>
    </xf>
    <xf numFmtId="0" fontId="98" fillId="0" borderId="39" xfId="73" applyFont="1" applyBorder="1" applyAlignment="1">
      <alignment horizontal="left" vertical="center" wrapText="1" indent="1"/>
      <protection/>
    </xf>
    <xf numFmtId="0" fontId="93" fillId="0" borderId="39" xfId="63" applyFont="1" applyBorder="1" applyAlignment="1">
      <alignment horizontal="left" vertical="center" wrapText="1" indent="1"/>
      <protection/>
    </xf>
    <xf numFmtId="0" fontId="15" fillId="0" borderId="95" xfId="0" applyFont="1" applyFill="1" applyBorder="1" applyAlignment="1">
      <alignment horizontal="left"/>
    </xf>
    <xf numFmtId="0" fontId="15" fillId="0" borderId="95" xfId="0" applyFont="1" applyFill="1" applyBorder="1" applyAlignment="1">
      <alignment/>
    </xf>
    <xf numFmtId="0" fontId="15" fillId="0" borderId="0" xfId="0" applyFont="1" applyAlignment="1">
      <alignment vertical="center"/>
    </xf>
    <xf numFmtId="0" fontId="16" fillId="0" borderId="30" xfId="87" applyFont="1" applyBorder="1" applyAlignment="1">
      <alignment horizontal="left" vertical="center" indent="1"/>
      <protection/>
    </xf>
    <xf numFmtId="0" fontId="16" fillId="0" borderId="0" xfId="87" applyFont="1" applyBorder="1" applyAlignment="1">
      <alignment horizontal="left" vertical="center" indent="1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5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vertical="top" indent="1"/>
    </xf>
    <xf numFmtId="0" fontId="16" fillId="0" borderId="0" xfId="87" applyFont="1" applyBorder="1" applyAlignment="1">
      <alignment horizontal="left" vertical="center"/>
      <protection/>
    </xf>
    <xf numFmtId="0" fontId="15" fillId="0" borderId="39" xfId="73" applyFont="1" applyBorder="1" applyAlignment="1">
      <alignment horizontal="center" vertical="center"/>
      <protection/>
    </xf>
    <xf numFmtId="0" fontId="15" fillId="0" borderId="39" xfId="73" applyFont="1" applyBorder="1" applyAlignment="1">
      <alignment horizontal="left" vertical="center" indent="1"/>
      <protection/>
    </xf>
    <xf numFmtId="2" fontId="15" fillId="0" borderId="39" xfId="73" applyNumberFormat="1" applyFont="1" applyBorder="1" applyAlignment="1">
      <alignment horizontal="center" vertical="center"/>
      <protection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3" fontId="101" fillId="0" borderId="39" xfId="79" applyFont="1" applyBorder="1" applyAlignment="1">
      <alignment horizontal="center" vertical="center"/>
      <protection/>
    </xf>
    <xf numFmtId="0" fontId="98" fillId="0" borderId="39" xfId="73" applyFont="1" applyBorder="1" applyAlignment="1">
      <alignment horizontal="left" vertical="center" wrapText="1" indent="1"/>
      <protection/>
    </xf>
    <xf numFmtId="0" fontId="0" fillId="36" borderId="0" xfId="0" applyFill="1" applyAlignment="1">
      <alignment/>
    </xf>
    <xf numFmtId="0" fontId="97" fillId="33" borderId="96" xfId="77" applyFont="1" applyBorder="1" applyAlignment="1">
      <alignment vertical="center"/>
      <protection/>
    </xf>
    <xf numFmtId="3" fontId="5" fillId="0" borderId="97" xfId="0" applyNumberFormat="1" applyFont="1" applyFill="1" applyBorder="1" applyAlignment="1">
      <alignment horizontal="center" vertical="center"/>
    </xf>
    <xf numFmtId="0" fontId="15" fillId="0" borderId="39" xfId="0" applyFont="1" applyBorder="1" applyAlignment="1">
      <alignment vertical="center"/>
    </xf>
    <xf numFmtId="0" fontId="15" fillId="0" borderId="43" xfId="0" applyFont="1" applyBorder="1" applyAlignment="1">
      <alignment horizontal="center" vertical="center"/>
    </xf>
    <xf numFmtId="0" fontId="98" fillId="0" borderId="38" xfId="73" applyFont="1" applyBorder="1" applyAlignment="1">
      <alignment vertical="center"/>
      <protection/>
    </xf>
    <xf numFmtId="0" fontId="98" fillId="0" borderId="39" xfId="73" applyFont="1" applyBorder="1" applyAlignment="1">
      <alignment horizontal="left" vertical="center" indent="1"/>
      <protection/>
    </xf>
    <xf numFmtId="0" fontId="17" fillId="36" borderId="0" xfId="78" applyFont="1" applyFill="1" applyBorder="1" applyAlignment="1">
      <alignment horizontal="left" vertical="center" indent="1"/>
      <protection/>
    </xf>
    <xf numFmtId="0" fontId="16" fillId="36" borderId="97" xfId="87" applyFont="1" applyFill="1" applyBorder="1" applyAlignment="1">
      <alignment horizontal="left" vertical="center" indent="1"/>
      <protection/>
    </xf>
    <xf numFmtId="0" fontId="16" fillId="36" borderId="98" xfId="87" applyFont="1" applyFill="1" applyBorder="1" applyAlignment="1">
      <alignment horizontal="left" vertical="center" indent="1"/>
      <protection/>
    </xf>
    <xf numFmtId="0" fontId="16" fillId="36" borderId="68" xfId="87" applyFont="1" applyFill="1" applyBorder="1" applyAlignment="1">
      <alignment horizontal="left" vertical="center" indent="1"/>
      <protection/>
    </xf>
    <xf numFmtId="1" fontId="97" fillId="33" borderId="39" xfId="73" applyNumberFormat="1" applyFont="1" applyFill="1" applyBorder="1" applyAlignment="1">
      <alignment horizontal="center" vertical="center"/>
      <protection/>
    </xf>
    <xf numFmtId="3" fontId="101" fillId="36" borderId="55" xfId="79" applyNumberFormat="1" applyFont="1" applyFill="1" applyBorder="1" applyAlignment="1">
      <alignment vertical="center"/>
      <protection/>
    </xf>
    <xf numFmtId="3" fontId="101" fillId="36" borderId="55" xfId="87" applyNumberFormat="1" applyFont="1" applyFill="1" applyBorder="1" applyAlignment="1">
      <alignment vertical="center" wrapText="1"/>
      <protection/>
    </xf>
    <xf numFmtId="3" fontId="97" fillId="33" borderId="96" xfId="77" applyNumberFormat="1" applyFont="1" applyBorder="1" applyAlignment="1">
      <alignment vertical="center" wrapText="1"/>
      <protection/>
    </xf>
    <xf numFmtId="0" fontId="98" fillId="37" borderId="99" xfId="0" applyFont="1" applyFill="1" applyBorder="1" applyAlignment="1">
      <alignment horizontal="center" vertical="center"/>
    </xf>
    <xf numFmtId="0" fontId="98" fillId="37" borderId="46" xfId="0" applyFont="1" applyFill="1" applyBorder="1" applyAlignment="1">
      <alignment horizontal="left" vertical="center" wrapText="1" indent="1"/>
    </xf>
    <xf numFmtId="1" fontId="97" fillId="33" borderId="55" xfId="77" applyNumberFormat="1" applyFont="1" applyBorder="1" applyAlignment="1">
      <alignment vertical="center"/>
      <protection/>
    </xf>
    <xf numFmtId="1" fontId="101" fillId="36" borderId="54" xfId="79" applyNumberFormat="1" applyFont="1" applyFill="1" applyBorder="1" applyAlignment="1">
      <alignment vertical="center"/>
      <protection/>
    </xf>
    <xf numFmtId="1" fontId="101" fillId="36" borderId="55" xfId="79" applyNumberFormat="1" applyFont="1" applyFill="1" applyBorder="1" applyAlignment="1">
      <alignment vertical="center"/>
      <protection/>
    </xf>
    <xf numFmtId="0" fontId="98" fillId="36" borderId="49" xfId="0" applyFont="1" applyFill="1" applyBorder="1" applyAlignment="1">
      <alignment horizontal="center" vertical="top"/>
    </xf>
    <xf numFmtId="0" fontId="98" fillId="36" borderId="50" xfId="0" applyFont="1" applyFill="1" applyBorder="1" applyAlignment="1">
      <alignment horizontal="center" vertical="top"/>
    </xf>
    <xf numFmtId="3" fontId="97" fillId="33" borderId="38" xfId="73" applyNumberFormat="1" applyFont="1" applyFill="1" applyBorder="1" applyAlignment="1">
      <alignment horizontal="center" vertical="center"/>
      <protection/>
    </xf>
    <xf numFmtId="0" fontId="106" fillId="0" borderId="39" xfId="0" applyFont="1" applyBorder="1" applyAlignment="1">
      <alignment horizontal="left" vertical="center"/>
    </xf>
    <xf numFmtId="0" fontId="106" fillId="0" borderId="45" xfId="0" applyFont="1" applyBorder="1" applyAlignment="1">
      <alignment horizontal="left" vertical="center"/>
    </xf>
    <xf numFmtId="0" fontId="98" fillId="0" borderId="96" xfId="73" applyFont="1" applyBorder="1" applyAlignment="1">
      <alignment horizontal="left" vertical="center" indent="1"/>
      <protection/>
    </xf>
    <xf numFmtId="3" fontId="97" fillId="33" borderId="55" xfId="73" applyNumberFormat="1" applyFont="1" applyFill="1" applyBorder="1" applyAlignment="1">
      <alignment horizontal="center" vertical="center"/>
      <protection/>
    </xf>
    <xf numFmtId="0" fontId="98" fillId="0" borderId="39" xfId="73" applyFont="1" applyBorder="1" applyAlignment="1">
      <alignment horizontal="left" vertical="center" indent="1"/>
      <protection/>
    </xf>
    <xf numFmtId="0" fontId="107" fillId="33" borderId="42" xfId="62" applyFont="1" applyFill="1" applyBorder="1" applyAlignment="1">
      <alignment horizontal="center" vertical="center" wrapText="1"/>
      <protection/>
    </xf>
    <xf numFmtId="0" fontId="18" fillId="0" borderId="100" xfId="59" applyFont="1" applyFill="1" applyBorder="1" applyAlignment="1">
      <alignment horizontal="center" vertical="center"/>
      <protection/>
    </xf>
    <xf numFmtId="0" fontId="18" fillId="0" borderId="99" xfId="59" applyFont="1" applyFill="1" applyBorder="1" applyAlignment="1">
      <alignment horizontal="center" vertical="center"/>
      <protection/>
    </xf>
    <xf numFmtId="0" fontId="18" fillId="0" borderId="47" xfId="73" applyFont="1" applyBorder="1" applyAlignment="1">
      <alignment horizontal="left" vertical="center" indent="1"/>
      <protection/>
    </xf>
    <xf numFmtId="0" fontId="18" fillId="0" borderId="46" xfId="73" applyFont="1" applyBorder="1" applyAlignment="1">
      <alignment horizontal="left" vertical="center" indent="1"/>
      <protection/>
    </xf>
    <xf numFmtId="174" fontId="97" fillId="33" borderId="39" xfId="73" applyNumberFormat="1" applyFont="1" applyFill="1" applyBorder="1" applyAlignment="1">
      <alignment horizontal="center" vertical="center"/>
      <protection/>
    </xf>
    <xf numFmtId="0" fontId="18" fillId="0" borderId="101" xfId="77" applyFont="1" applyFill="1" applyBorder="1" applyAlignment="1">
      <alignment horizontal="center" vertical="center"/>
      <protection/>
    </xf>
    <xf numFmtId="0" fontId="98" fillId="0" borderId="39" xfId="73" applyFont="1" applyBorder="1" applyAlignment="1">
      <alignment horizontal="left" vertical="center" wrapText="1" indent="1"/>
      <protection/>
    </xf>
    <xf numFmtId="0" fontId="98" fillId="0" borderId="39" xfId="73" applyFont="1" applyBorder="1" applyAlignment="1">
      <alignment horizontal="left" vertical="center" indent="1"/>
      <protection/>
    </xf>
    <xf numFmtId="3" fontId="23" fillId="0" borderId="102" xfId="64" applyFont="1" applyBorder="1" applyAlignment="1">
      <alignment horizontal="center" vertical="center" wrapText="1"/>
      <protection/>
    </xf>
    <xf numFmtId="3" fontId="23" fillId="0" borderId="103" xfId="64" applyFont="1" applyBorder="1" applyAlignment="1">
      <alignment horizontal="center" vertical="center"/>
      <protection/>
    </xf>
    <xf numFmtId="3" fontId="23" fillId="0" borderId="104" xfId="64" applyFont="1" applyBorder="1" applyAlignment="1">
      <alignment horizontal="center" vertical="center"/>
      <protection/>
    </xf>
    <xf numFmtId="0" fontId="102" fillId="0" borderId="105" xfId="0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 horizontal="center" vertical="center" wrapText="1"/>
    </xf>
    <xf numFmtId="0" fontId="22" fillId="0" borderId="66" xfId="0" applyFont="1" applyBorder="1" applyAlignment="1">
      <alignment horizontal="left" vertical="top" wrapText="1" indent="1"/>
    </xf>
    <xf numFmtId="0" fontId="29" fillId="0" borderId="83" xfId="0" applyFont="1" applyBorder="1" applyAlignment="1">
      <alignment horizontal="left" vertical="top" wrapText="1" indent="1"/>
    </xf>
    <xf numFmtId="0" fontId="29" fillId="0" borderId="22" xfId="0" applyFont="1" applyBorder="1" applyAlignment="1">
      <alignment horizontal="left" vertical="top" wrapText="1" indent="1"/>
    </xf>
    <xf numFmtId="0" fontId="29" fillId="0" borderId="25" xfId="0" applyFont="1" applyBorder="1" applyAlignment="1">
      <alignment horizontal="left" vertical="top" wrapText="1" indent="1"/>
    </xf>
    <xf numFmtId="0" fontId="29" fillId="0" borderId="13" xfId="0" applyFont="1" applyBorder="1" applyAlignment="1">
      <alignment horizontal="left" vertical="top" wrapText="1" indent="1"/>
    </xf>
    <xf numFmtId="0" fontId="29" fillId="0" borderId="26" xfId="0" applyFont="1" applyBorder="1" applyAlignment="1">
      <alignment horizontal="left" vertical="top" wrapText="1" indent="1"/>
    </xf>
    <xf numFmtId="0" fontId="29" fillId="0" borderId="106" xfId="0" applyFont="1" applyBorder="1" applyAlignment="1">
      <alignment horizontal="left" vertical="top" wrapText="1" indent="1"/>
    </xf>
    <xf numFmtId="0" fontId="29" fillId="0" borderId="69" xfId="0" applyFont="1" applyBorder="1" applyAlignment="1">
      <alignment horizontal="left" vertical="top" wrapText="1" indent="1"/>
    </xf>
    <xf numFmtId="0" fontId="29" fillId="0" borderId="107" xfId="0" applyFont="1" applyBorder="1" applyAlignment="1">
      <alignment horizontal="left" vertical="top" wrapText="1" indent="1"/>
    </xf>
    <xf numFmtId="0" fontId="29" fillId="0" borderId="10" xfId="0" applyFont="1" applyBorder="1" applyAlignment="1">
      <alignment horizontal="left" vertical="center" wrapText="1" indent="1"/>
    </xf>
    <xf numFmtId="0" fontId="29" fillId="0" borderId="11" xfId="0" applyFont="1" applyBorder="1" applyAlignment="1">
      <alignment horizontal="left" vertical="center" wrapText="1" indent="1"/>
    </xf>
    <xf numFmtId="0" fontId="29" fillId="0" borderId="12" xfId="0" applyFont="1" applyBorder="1" applyAlignment="1">
      <alignment horizontal="left" vertical="center" wrapText="1" indent="1"/>
    </xf>
    <xf numFmtId="0" fontId="29" fillId="0" borderId="30" xfId="0" applyFont="1" applyBorder="1" applyAlignment="1">
      <alignment horizontal="left" vertical="center" wrapText="1" indent="1"/>
    </xf>
    <xf numFmtId="0" fontId="29" fillId="0" borderId="0" xfId="0" applyFont="1" applyBorder="1" applyAlignment="1">
      <alignment horizontal="left" vertical="center" wrapText="1" indent="1"/>
    </xf>
    <xf numFmtId="0" fontId="29" fillId="0" borderId="28" xfId="0" applyFont="1" applyBorder="1" applyAlignment="1">
      <alignment horizontal="left" vertical="center" wrapText="1" indent="1"/>
    </xf>
    <xf numFmtId="0" fontId="29" fillId="0" borderId="37" xfId="0" applyFont="1" applyBorder="1" applyAlignment="1">
      <alignment horizontal="left" vertical="center" wrapText="1" indent="1"/>
    </xf>
    <xf numFmtId="0" fontId="29" fillId="0" borderId="36" xfId="0" applyFont="1" applyBorder="1" applyAlignment="1">
      <alignment horizontal="left" vertical="center" wrapText="1" indent="1"/>
    </xf>
    <xf numFmtId="0" fontId="29" fillId="0" borderId="29" xfId="0" applyFont="1" applyBorder="1" applyAlignment="1">
      <alignment horizontal="left" vertical="center" wrapText="1" indent="1"/>
    </xf>
    <xf numFmtId="0" fontId="29" fillId="0" borderId="36" xfId="72" applyFont="1" applyBorder="1" applyAlignment="1">
      <alignment horizontal="left" vertical="center" wrapText="1"/>
      <protection/>
    </xf>
    <xf numFmtId="0" fontId="29" fillId="0" borderId="29" xfId="72" applyFont="1" applyBorder="1" applyAlignment="1">
      <alignment horizontal="left" vertical="center" wrapText="1"/>
      <protection/>
    </xf>
    <xf numFmtId="0" fontId="102" fillId="0" borderId="32" xfId="0" applyFont="1" applyFill="1" applyBorder="1" applyAlignment="1">
      <alignment horizontal="center" vertical="center" wrapText="1"/>
    </xf>
    <xf numFmtId="0" fontId="102" fillId="0" borderId="108" xfId="0" applyFont="1" applyFill="1" applyBorder="1" applyAlignment="1">
      <alignment horizontal="center" vertical="center" wrapText="1"/>
    </xf>
    <xf numFmtId="0" fontId="97" fillId="33" borderId="109" xfId="77" applyFont="1" applyFill="1" applyBorder="1" applyAlignment="1">
      <alignment horizontal="center" vertical="center"/>
      <protection/>
    </xf>
    <xf numFmtId="0" fontId="97" fillId="33" borderId="54" xfId="77" applyFont="1" applyFill="1" applyBorder="1" applyAlignment="1">
      <alignment horizontal="center" vertical="center"/>
      <protection/>
    </xf>
    <xf numFmtId="0" fontId="97" fillId="33" borderId="49" xfId="77" applyFont="1" applyFill="1" applyBorder="1" applyAlignment="1">
      <alignment horizontal="center" vertical="center" wrapText="1"/>
      <protection/>
    </xf>
    <xf numFmtId="0" fontId="97" fillId="33" borderId="55" xfId="77" applyFont="1" applyFill="1" applyBorder="1" applyAlignment="1">
      <alignment horizontal="center" vertical="center" wrapText="1"/>
      <protection/>
    </xf>
    <xf numFmtId="0" fontId="93" fillId="0" borderId="30" xfId="87" applyFont="1" applyFill="1" applyBorder="1" applyAlignment="1">
      <alignment horizontal="left" vertical="center" indent="1"/>
      <protection/>
    </xf>
    <xf numFmtId="0" fontId="93" fillId="0" borderId="0" xfId="87" applyFont="1" applyFill="1" applyBorder="1" applyAlignment="1">
      <alignment horizontal="left" vertical="center" indent="1"/>
      <protection/>
    </xf>
    <xf numFmtId="0" fontId="93" fillId="0" borderId="37" xfId="87" applyFont="1" applyFill="1" applyBorder="1" applyAlignment="1">
      <alignment horizontal="left" vertical="center" wrapText="1" indent="1"/>
      <protection/>
    </xf>
    <xf numFmtId="0" fontId="0" fillId="0" borderId="36" xfId="0" applyBorder="1" applyAlignment="1">
      <alignment horizontal="left" vertical="center" indent="1"/>
    </xf>
    <xf numFmtId="0" fontId="93" fillId="0" borderId="30" xfId="87" applyFont="1" applyBorder="1" applyAlignment="1">
      <alignment horizontal="left" vertical="center" indent="1"/>
      <protection/>
    </xf>
    <xf numFmtId="0" fontId="93" fillId="0" borderId="0" xfId="87" applyFont="1" applyBorder="1" applyAlignment="1">
      <alignment horizontal="left" vertical="center" indent="1"/>
      <protection/>
    </xf>
    <xf numFmtId="0" fontId="93" fillId="0" borderId="37" xfId="68" applyFont="1" applyBorder="1" applyAlignment="1">
      <alignment horizontal="left" indent="1"/>
      <protection/>
    </xf>
    <xf numFmtId="0" fontId="93" fillId="0" borderId="36" xfId="68" applyFont="1" applyBorder="1" applyAlignment="1">
      <alignment horizontal="left" indent="1"/>
      <protection/>
    </xf>
    <xf numFmtId="0" fontId="102" fillId="0" borderId="105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97" fillId="33" borderId="109" xfId="77" applyFont="1" applyBorder="1" applyAlignment="1">
      <alignment horizontal="center" vertical="center"/>
      <protection/>
    </xf>
    <xf numFmtId="0" fontId="97" fillId="33" borderId="54" xfId="77" applyFont="1" applyBorder="1" applyAlignment="1">
      <alignment horizontal="center" vertical="center"/>
      <protection/>
    </xf>
    <xf numFmtId="0" fontId="97" fillId="33" borderId="49" xfId="77" applyFont="1" applyBorder="1" applyAlignment="1">
      <alignment horizontal="center" vertical="center"/>
      <protection/>
    </xf>
    <xf numFmtId="0" fontId="97" fillId="33" borderId="55" xfId="77" applyFont="1" applyBorder="1" applyAlignment="1">
      <alignment horizontal="center" vertical="center"/>
      <protection/>
    </xf>
    <xf numFmtId="0" fontId="97" fillId="33" borderId="49" xfId="77" applyFont="1" applyFill="1" applyBorder="1" applyAlignment="1">
      <alignment horizontal="center" vertical="center"/>
      <protection/>
    </xf>
    <xf numFmtId="0" fontId="97" fillId="33" borderId="55" xfId="77" applyFont="1" applyFill="1" applyBorder="1" applyAlignment="1">
      <alignment horizontal="center" vertical="center"/>
      <protection/>
    </xf>
    <xf numFmtId="0" fontId="108" fillId="0" borderId="105" xfId="0" applyFont="1" applyFill="1" applyBorder="1" applyAlignment="1">
      <alignment horizontal="center" vertical="center" wrapText="1"/>
    </xf>
    <xf numFmtId="0" fontId="108" fillId="0" borderId="0" xfId="0" applyFont="1" applyFill="1" applyBorder="1" applyAlignment="1">
      <alignment horizontal="center" vertical="center" wrapText="1"/>
    </xf>
    <xf numFmtId="0" fontId="97" fillId="33" borderId="96" xfId="77" applyFont="1" applyBorder="1" applyAlignment="1">
      <alignment horizontal="center" vertical="center"/>
      <protection/>
    </xf>
    <xf numFmtId="0" fontId="17" fillId="36" borderId="110" xfId="78" applyFont="1" applyFill="1" applyBorder="1" applyAlignment="1">
      <alignment horizontal="left" vertical="center" indent="1"/>
      <protection/>
    </xf>
    <xf numFmtId="0" fontId="17" fillId="36" borderId="111" xfId="78" applyFont="1" applyFill="1" applyBorder="1" applyAlignment="1">
      <alignment horizontal="left" vertical="center" indent="1"/>
      <protection/>
    </xf>
    <xf numFmtId="0" fontId="27" fillId="0" borderId="49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99" fillId="0" borderId="112" xfId="61" applyFont="1" applyFill="1" applyBorder="1" applyAlignment="1">
      <alignment horizontal="center" vertical="center" wrapText="1"/>
      <protection/>
    </xf>
    <xf numFmtId="0" fontId="99" fillId="0" borderId="113" xfId="61" applyFont="1" applyFill="1" applyBorder="1" applyAlignment="1">
      <alignment horizontal="center" vertical="center" wrapText="1"/>
      <protection/>
    </xf>
    <xf numFmtId="0" fontId="97" fillId="33" borderId="114" xfId="77" applyFont="1" applyBorder="1" applyAlignment="1">
      <alignment horizontal="center" vertical="center"/>
      <protection/>
    </xf>
    <xf numFmtId="3" fontId="101" fillId="0" borderId="109" xfId="79" applyFont="1" applyBorder="1" applyAlignment="1">
      <alignment horizontal="center" vertical="center"/>
      <protection/>
    </xf>
    <xf numFmtId="3" fontId="101" fillId="0" borderId="54" xfId="79" applyFont="1" applyBorder="1" applyAlignment="1">
      <alignment horizontal="center" vertical="center"/>
      <protection/>
    </xf>
    <xf numFmtId="3" fontId="101" fillId="0" borderId="49" xfId="79" applyFont="1" applyBorder="1" applyAlignment="1">
      <alignment horizontal="center" vertical="center"/>
      <protection/>
    </xf>
    <xf numFmtId="3" fontId="101" fillId="0" borderId="55" xfId="79" applyFont="1" applyBorder="1" applyAlignment="1">
      <alignment horizontal="center" vertical="center"/>
      <protection/>
    </xf>
    <xf numFmtId="0" fontId="99" fillId="0" borderId="115" xfId="61" applyFont="1" applyFill="1" applyBorder="1" applyAlignment="1">
      <alignment horizontal="center" vertical="center" wrapText="1"/>
      <protection/>
    </xf>
    <xf numFmtId="0" fontId="99" fillId="0" borderId="116" xfId="61" applyFont="1" applyFill="1" applyBorder="1" applyAlignment="1">
      <alignment horizontal="center" vertical="center" wrapText="1"/>
      <protection/>
    </xf>
    <xf numFmtId="0" fontId="97" fillId="33" borderId="117" xfId="77" applyFont="1" applyBorder="1" applyAlignment="1">
      <alignment horizontal="center" vertical="center"/>
      <protection/>
    </xf>
    <xf numFmtId="0" fontId="97" fillId="33" borderId="56" xfId="77" applyFont="1" applyBorder="1" applyAlignment="1">
      <alignment horizontal="center" vertical="center"/>
      <protection/>
    </xf>
    <xf numFmtId="3" fontId="101" fillId="0" borderId="118" xfId="79" applyFont="1" applyBorder="1" applyAlignment="1">
      <alignment horizontal="center" vertical="center"/>
      <protection/>
    </xf>
    <xf numFmtId="3" fontId="101" fillId="0" borderId="57" xfId="79" applyFont="1" applyBorder="1" applyAlignment="1">
      <alignment horizontal="center" vertical="center"/>
      <protection/>
    </xf>
    <xf numFmtId="3" fontId="101" fillId="0" borderId="86" xfId="79" applyFont="1" applyBorder="1" applyAlignment="1">
      <alignment horizontal="center" vertical="center"/>
      <protection/>
    </xf>
    <xf numFmtId="0" fontId="101" fillId="0" borderId="86" xfId="87" applyFont="1" applyBorder="1" applyAlignment="1">
      <alignment horizontal="center" vertical="center" wrapText="1"/>
      <protection/>
    </xf>
    <xf numFmtId="0" fontId="101" fillId="0" borderId="55" xfId="87" applyFont="1" applyBorder="1" applyAlignment="1">
      <alignment horizontal="center" vertical="center" wrapText="1"/>
      <protection/>
    </xf>
    <xf numFmtId="0" fontId="94" fillId="0" borderId="119" xfId="76" applyFont="1" applyBorder="1" applyAlignment="1">
      <alignment horizontal="left" vertical="top" wrapText="1"/>
      <protection/>
    </xf>
    <xf numFmtId="0" fontId="94" fillId="0" borderId="120" xfId="76" applyFont="1" applyBorder="1" applyAlignment="1">
      <alignment horizontal="left" vertical="top" wrapText="1"/>
      <protection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01" fillId="0" borderId="121" xfId="61" applyFont="1" applyBorder="1" applyAlignment="1">
      <alignment horizontal="center" vertical="center" wrapText="1"/>
      <protection/>
    </xf>
    <xf numFmtId="0" fontId="101" fillId="0" borderId="122" xfId="61" applyFont="1" applyBorder="1" applyAlignment="1">
      <alignment horizontal="center" vertical="center" wrapText="1"/>
      <protection/>
    </xf>
    <xf numFmtId="0" fontId="97" fillId="33" borderId="123" xfId="77" applyFont="1" applyBorder="1" applyAlignment="1">
      <alignment horizontal="center" vertical="center" wrapText="1"/>
      <protection/>
    </xf>
    <xf numFmtId="0" fontId="97" fillId="33" borderId="57" xfId="77" applyFont="1" applyBorder="1" applyAlignment="1">
      <alignment horizontal="center" vertical="center" wrapText="1"/>
      <protection/>
    </xf>
    <xf numFmtId="0" fontId="98" fillId="0" borderId="39" xfId="73" applyFont="1" applyBorder="1" applyAlignment="1">
      <alignment horizontal="left" vertical="center" indent="1"/>
      <protection/>
    </xf>
    <xf numFmtId="0" fontId="97" fillId="33" borderId="49" xfId="77" applyFont="1" applyBorder="1" applyAlignment="1">
      <alignment horizontal="center" vertical="center" wrapText="1"/>
      <protection/>
    </xf>
    <xf numFmtId="0" fontId="97" fillId="33" borderId="55" xfId="77" applyFont="1" applyBorder="1" applyAlignment="1">
      <alignment horizontal="center" vertical="center" wrapText="1"/>
      <protection/>
    </xf>
    <xf numFmtId="0" fontId="98" fillId="0" borderId="39" xfId="73" applyFont="1" applyBorder="1" applyAlignment="1">
      <alignment horizontal="left" vertical="center" wrapText="1" indent="1"/>
      <protection/>
    </xf>
    <xf numFmtId="0" fontId="98" fillId="0" borderId="39" xfId="73" applyFont="1" applyBorder="1" applyAlignment="1">
      <alignment horizontal="left" vertical="center" wrapText="1"/>
      <protection/>
    </xf>
    <xf numFmtId="0" fontId="98" fillId="0" borderId="45" xfId="73" applyFont="1" applyBorder="1" applyAlignment="1">
      <alignment horizontal="left" vertical="center" wrapText="1"/>
      <protection/>
    </xf>
    <xf numFmtId="0" fontId="93" fillId="0" borderId="39" xfId="63" applyFont="1" applyBorder="1" applyAlignment="1">
      <alignment horizontal="left" vertical="center" wrapText="1" indent="1"/>
      <protection/>
    </xf>
    <xf numFmtId="0" fontId="93" fillId="0" borderId="46" xfId="63" applyFont="1" applyBorder="1" applyAlignment="1">
      <alignment horizontal="center" vertical="center" wrapText="1"/>
      <protection/>
    </xf>
    <xf numFmtId="0" fontId="93" fillId="0" borderId="47" xfId="63" applyFont="1" applyBorder="1" applyAlignment="1">
      <alignment horizontal="center" vertical="center" wrapText="1"/>
      <protection/>
    </xf>
    <xf numFmtId="0" fontId="93" fillId="0" borderId="48" xfId="63" applyFont="1" applyBorder="1" applyAlignment="1">
      <alignment horizontal="center" vertical="center" wrapText="1"/>
      <protection/>
    </xf>
  </cellXfs>
  <cellStyles count="8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Стиль 10" xfId="60"/>
    <cellStyle name="Стиль 11" xfId="61"/>
    <cellStyle name="Стиль 12" xfId="62"/>
    <cellStyle name="Стиль 13" xfId="63"/>
    <cellStyle name="Стиль 14" xfId="64"/>
    <cellStyle name="Стиль 15" xfId="65"/>
    <cellStyle name="Стиль 16" xfId="66"/>
    <cellStyle name="Стиль 17" xfId="67"/>
    <cellStyle name="Стиль 18" xfId="68"/>
    <cellStyle name="Стиль 19" xfId="69"/>
    <cellStyle name="Стиль 2" xfId="70"/>
    <cellStyle name="Стиль 20" xfId="71"/>
    <cellStyle name="Стиль 21" xfId="72"/>
    <cellStyle name="Стиль 22" xfId="73"/>
    <cellStyle name="Стиль 23" xfId="74"/>
    <cellStyle name="Стиль 24" xfId="75"/>
    <cellStyle name="Стиль 25" xfId="76"/>
    <cellStyle name="Стиль 26" xfId="77"/>
    <cellStyle name="Стиль 27" xfId="78"/>
    <cellStyle name="Стиль 28" xfId="79"/>
    <cellStyle name="Стиль 29" xfId="80"/>
    <cellStyle name="Стиль 3" xfId="81"/>
    <cellStyle name="Стиль 30" xfId="82"/>
    <cellStyle name="Стиль 4" xfId="83"/>
    <cellStyle name="Стиль 5" xfId="84"/>
    <cellStyle name="Стиль 6" xfId="85"/>
    <cellStyle name="Стиль 7" xfId="86"/>
    <cellStyle name="Стиль 71" xfId="87"/>
    <cellStyle name="Стиль 8" xfId="88"/>
    <cellStyle name="Стиль 9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Relationship Id="rId7" Type="http://schemas.openxmlformats.org/officeDocument/2006/relationships/image" Target="../media/image1.png" /><Relationship Id="rId8" Type="http://schemas.openxmlformats.org/officeDocument/2006/relationships/image" Target="../media/image2.png" /><Relationship Id="rId9" Type="http://schemas.openxmlformats.org/officeDocument/2006/relationships/image" Target="../media/image3.png" /><Relationship Id="rId10" Type="http://schemas.openxmlformats.org/officeDocument/2006/relationships/image" Target="../media/image4.png" /><Relationship Id="rId1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Relationship Id="rId5" Type="http://schemas.openxmlformats.org/officeDocument/2006/relationships/image" Target="../media/image17.png" /><Relationship Id="rId6" Type="http://schemas.openxmlformats.org/officeDocument/2006/relationships/image" Target="../media/image1.png" /><Relationship Id="rId7" Type="http://schemas.openxmlformats.org/officeDocument/2006/relationships/image" Target="../media/image1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190500</xdr:rowOff>
    </xdr:from>
    <xdr:to>
      <xdr:col>2</xdr:col>
      <xdr:colOff>152400</xdr:colOff>
      <xdr:row>0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9050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1</xdr:col>
      <xdr:colOff>552450</xdr:colOff>
      <xdr:row>0</xdr:row>
      <xdr:rowOff>723900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981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228600</xdr:colOff>
      <xdr:row>0</xdr:row>
      <xdr:rowOff>819150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61925"/>
          <a:ext cx="981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200025</xdr:rowOff>
    </xdr:from>
    <xdr:to>
      <xdr:col>2</xdr:col>
      <xdr:colOff>752475</xdr:colOff>
      <xdr:row>0</xdr:row>
      <xdr:rowOff>200025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00025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190500</xdr:rowOff>
    </xdr:from>
    <xdr:to>
      <xdr:col>2</xdr:col>
      <xdr:colOff>742950</xdr:colOff>
      <xdr:row>0</xdr:row>
      <xdr:rowOff>190500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9050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190500</xdr:rowOff>
    </xdr:from>
    <xdr:to>
      <xdr:col>2</xdr:col>
      <xdr:colOff>990600</xdr:colOff>
      <xdr:row>0</xdr:row>
      <xdr:rowOff>838200</xdr:rowOff>
    </xdr:to>
    <xdr:pic>
      <xdr:nvPicPr>
        <xdr:cNvPr id="3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90500"/>
          <a:ext cx="990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0</xdr:row>
      <xdr:rowOff>647700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190500</xdr:rowOff>
    </xdr:from>
    <xdr:to>
      <xdr:col>2</xdr:col>
      <xdr:colOff>152400</xdr:colOff>
      <xdr:row>0</xdr:row>
      <xdr:rowOff>838200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0500"/>
          <a:ext cx="981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200025</xdr:rowOff>
    </xdr:from>
    <xdr:to>
      <xdr:col>2</xdr:col>
      <xdr:colOff>133350</xdr:colOff>
      <xdr:row>0</xdr:row>
      <xdr:rowOff>847725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00025"/>
          <a:ext cx="981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190500</xdr:rowOff>
    </xdr:from>
    <xdr:to>
      <xdr:col>2</xdr:col>
      <xdr:colOff>142875</xdr:colOff>
      <xdr:row>0</xdr:row>
      <xdr:rowOff>838200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90500"/>
          <a:ext cx="981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133350</xdr:colOff>
      <xdr:row>0</xdr:row>
      <xdr:rowOff>819150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61925"/>
          <a:ext cx="981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24</xdr:row>
      <xdr:rowOff>9525</xdr:rowOff>
    </xdr:from>
    <xdr:to>
      <xdr:col>2</xdr:col>
      <xdr:colOff>1200150</xdr:colOff>
      <xdr:row>58</xdr:row>
      <xdr:rowOff>114300</xdr:rowOff>
    </xdr:to>
    <xdr:grpSp>
      <xdr:nvGrpSpPr>
        <xdr:cNvPr id="1" name="Группа 1"/>
        <xdr:cNvGrpSpPr>
          <a:grpSpLocks/>
        </xdr:cNvGrpSpPr>
      </xdr:nvGrpSpPr>
      <xdr:grpSpPr>
        <a:xfrm>
          <a:off x="1514475" y="5876925"/>
          <a:ext cx="876300" cy="6486525"/>
          <a:chOff x="1668885" y="5688597"/>
          <a:chExt cx="869053" cy="6656748"/>
        </a:xfrm>
        <a:solidFill>
          <a:srgbClr val="FFFFFF"/>
        </a:solidFill>
      </xdr:grpSpPr>
      <xdr:pic>
        <xdr:nvPicPr>
          <xdr:cNvPr id="2" name="Рисунок 3" descr="Фитинг-251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23241" y="5688597"/>
            <a:ext cx="393246" cy="6140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Рисунок 5" descr="Фитинг-403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 rot="373081">
            <a:off x="1953717" y="7883660"/>
            <a:ext cx="429312" cy="6273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Рисунок 6" descr="Фитинг-252.gif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823576" y="10188559"/>
            <a:ext cx="622676" cy="5841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Рисунок 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668885" y="9398070"/>
            <a:ext cx="869053" cy="36445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Рисунок 3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969795" y="11130488"/>
            <a:ext cx="512089" cy="5009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Рисунок 4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995214" y="11897679"/>
            <a:ext cx="527515" cy="44766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0</xdr:colOff>
      <xdr:row>0</xdr:row>
      <xdr:rowOff>200025</xdr:rowOff>
    </xdr:from>
    <xdr:to>
      <xdr:col>2</xdr:col>
      <xdr:colOff>133350</xdr:colOff>
      <xdr:row>0</xdr:row>
      <xdr:rowOff>847725</xdr:rowOff>
    </xdr:to>
    <xdr:pic>
      <xdr:nvPicPr>
        <xdr:cNvPr id="8" name="Рисунок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2900" y="200025"/>
          <a:ext cx="981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190500</xdr:rowOff>
    </xdr:from>
    <xdr:to>
      <xdr:col>2</xdr:col>
      <xdr:colOff>142875</xdr:colOff>
      <xdr:row>0</xdr:row>
      <xdr:rowOff>838200</xdr:rowOff>
    </xdr:to>
    <xdr:pic>
      <xdr:nvPicPr>
        <xdr:cNvPr id="9" name="Рисунок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" y="190500"/>
          <a:ext cx="981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17</xdr:row>
      <xdr:rowOff>0</xdr:rowOff>
    </xdr:from>
    <xdr:to>
      <xdr:col>2</xdr:col>
      <xdr:colOff>1371600</xdr:colOff>
      <xdr:row>18</xdr:row>
      <xdr:rowOff>0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62125" y="3514725"/>
          <a:ext cx="800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18</xdr:row>
      <xdr:rowOff>19050</xdr:rowOff>
    </xdr:from>
    <xdr:to>
      <xdr:col>2</xdr:col>
      <xdr:colOff>1304925</xdr:colOff>
      <xdr:row>19</xdr:row>
      <xdr:rowOff>28575</xdr:rowOff>
    </xdr:to>
    <xdr:pic>
      <xdr:nvPicPr>
        <xdr:cNvPr id="11" name="Рисунок 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19275" y="4048125"/>
          <a:ext cx="676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19</xdr:row>
      <xdr:rowOff>9525</xdr:rowOff>
    </xdr:from>
    <xdr:to>
      <xdr:col>2</xdr:col>
      <xdr:colOff>1266825</xdr:colOff>
      <xdr:row>20</xdr:row>
      <xdr:rowOff>9525</xdr:rowOff>
    </xdr:to>
    <xdr:pic>
      <xdr:nvPicPr>
        <xdr:cNvPr id="12" name="Рисунок 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90700" y="4581525"/>
          <a:ext cx="666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6</xdr:row>
      <xdr:rowOff>38100</xdr:rowOff>
    </xdr:from>
    <xdr:to>
      <xdr:col>2</xdr:col>
      <xdr:colOff>1390650</xdr:colOff>
      <xdr:row>27</xdr:row>
      <xdr:rowOff>200025</xdr:rowOff>
    </xdr:to>
    <xdr:grpSp>
      <xdr:nvGrpSpPr>
        <xdr:cNvPr id="1" name="Группа 1"/>
        <xdr:cNvGrpSpPr>
          <a:grpSpLocks/>
        </xdr:cNvGrpSpPr>
      </xdr:nvGrpSpPr>
      <xdr:grpSpPr>
        <a:xfrm>
          <a:off x="1524000" y="1914525"/>
          <a:ext cx="1076325" cy="5467350"/>
          <a:chOff x="1210839" y="1487547"/>
          <a:chExt cx="1209675" cy="6741578"/>
        </a:xfrm>
        <a:solidFill>
          <a:srgbClr val="FFFFFF"/>
        </a:solidFill>
      </xdr:grpSpPr>
      <xdr:pic>
        <xdr:nvPicPr>
          <xdr:cNvPr id="2" name="Рисунок 7" descr="Фитинг-404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77371" y="2918447"/>
            <a:ext cx="1143143" cy="77191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Рисунок 8" descr="Фитинг-405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20214" y="6117326"/>
            <a:ext cx="1133465" cy="5713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Рисунок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272835" y="1487547"/>
            <a:ext cx="1038204" cy="79719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Рисунок 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210839" y="4662830"/>
            <a:ext cx="1056046" cy="8966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Рисунок 8" descr="заглушка_40-4.gif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411947" y="7538113"/>
            <a:ext cx="733365" cy="6910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57150</xdr:colOff>
      <xdr:row>0</xdr:row>
      <xdr:rowOff>57150</xdr:rowOff>
    </xdr:from>
    <xdr:to>
      <xdr:col>2</xdr:col>
      <xdr:colOff>190500</xdr:colOff>
      <xdr:row>0</xdr:row>
      <xdr:rowOff>704850</xdr:rowOff>
    </xdr:to>
    <xdr:pic>
      <xdr:nvPicPr>
        <xdr:cNvPr id="7" name="Рисунок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9100" y="57150"/>
          <a:ext cx="981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29</xdr:row>
      <xdr:rowOff>209550</xdr:rowOff>
    </xdr:from>
    <xdr:to>
      <xdr:col>2</xdr:col>
      <xdr:colOff>1571625</xdr:colOff>
      <xdr:row>31</xdr:row>
      <xdr:rowOff>19050</xdr:rowOff>
    </xdr:to>
    <xdr:pic>
      <xdr:nvPicPr>
        <xdr:cNvPr id="8" name="Рисунок 9" descr="Фильтр_сетка_пластик_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43075" y="7848600"/>
          <a:ext cx="1038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200025</xdr:rowOff>
    </xdr:from>
    <xdr:to>
      <xdr:col>2</xdr:col>
      <xdr:colOff>114300</xdr:colOff>
      <xdr:row>0</xdr:row>
      <xdr:rowOff>200025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0002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171450</xdr:rowOff>
    </xdr:from>
    <xdr:to>
      <xdr:col>2</xdr:col>
      <xdr:colOff>323850</xdr:colOff>
      <xdr:row>0</xdr:row>
      <xdr:rowOff>819150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71450"/>
          <a:ext cx="971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200025</xdr:rowOff>
    </xdr:from>
    <xdr:to>
      <xdr:col>2</xdr:col>
      <xdr:colOff>295275</xdr:colOff>
      <xdr:row>0</xdr:row>
      <xdr:rowOff>847725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00025"/>
          <a:ext cx="990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190500</xdr:rowOff>
    </xdr:from>
    <xdr:to>
      <xdr:col>2</xdr:col>
      <xdr:colOff>304800</xdr:colOff>
      <xdr:row>0</xdr:row>
      <xdr:rowOff>838200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90500"/>
          <a:ext cx="990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nager54\&#1054;&#1073;&#1097;&#1072;&#1103;\&#1050;&#1083;&#1080;&#1077;&#1085;&#1090;&#1099;\&#1055;&#1056;&#1040;&#1049;&#1057;&#1067;\2015\15.04.2015\&#1055;&#1088;&#1077;&#1081;&#1089;&#1082;&#1091;&#1088;&#1072;&#1085;&#1090;%20&#1044;&#1046;&#1048;&#1051;&#1045;&#1050;&#1057;%20&#1086;&#1087;&#1090;&#1086;&#1074;&#1099;&#1081;%20&#1089;%2015-04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troller\&#1085;&#1072;&#1093;&#1086;&#1076;&#1082;&#1080;&#1085;_&#1087;&#1083;&#1102;&#1089;\Documents%20and%20Settings\brn\Local%20Settings\Temporary%20Internet%20Files\Content.Outlook\0AJOFT4W\&#1055;&#1088;&#1077;&#1081;&#1089;&#1082;&#1091;&#1088;&#1072;&#1085;&#1090;%20&#1044;&#1046;&#1048;&#1051;&#1045;&#1050;&#1057;%20&#1086;&#1087;&#1090;&#1086;&#1074;&#1099;&#1081;%20&#1089;%2015-05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ЛОВИЯ ПО СКИДКАМ"/>
      <sheetName val="УСЛОВИЯ ПО СКИДКАМ-2"/>
      <sheetName val="Гр.№1-Насосное обор-ие"/>
      <sheetName val="Гр.№1-Насосное обор-ие-2"/>
      <sheetName val="Гр. №1-РБ,цирк.насосы,корпусы"/>
      <sheetName val="Гр.№2-ГА и ОС"/>
      <sheetName val="Гр. №2-Комплектующие,кронштейны"/>
      <sheetName val="Гр. №3-Трубы и фитинги ПНД"/>
      <sheetName val="Гр.№3-Трубы и фитинги ПНД-2"/>
      <sheetName val="Гр.№3-Картриджи для очистки вод"/>
      <sheetName val="Гр.№3-Шланг &quot;На Берлин&quot;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. №1-Трубы и фитинги ПНД"/>
      <sheetName val="Гр.№1-Трубы и фитинги ПНД-2"/>
      <sheetName val="Гр.№1-Шланг &quot;На Берлин&quot;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les@%20jeelex.r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view="pageBreakPreview" zoomScaleSheetLayoutView="100" zoomScalePageLayoutView="0" workbookViewId="0" topLeftCell="A1">
      <selection activeCell="L32" sqref="L32"/>
    </sheetView>
  </sheetViews>
  <sheetFormatPr defaultColWidth="9.140625" defaultRowHeight="15"/>
  <cols>
    <col min="1" max="2" width="9.140625" style="106" customWidth="1"/>
    <col min="3" max="14" width="10.7109375" style="106" customWidth="1"/>
    <col min="15" max="15" width="12.57421875" style="106" customWidth="1"/>
    <col min="16" max="16384" width="9.140625" style="106" customWidth="1"/>
  </cols>
  <sheetData>
    <row r="1" spans="1:15" s="1" customFormat="1" ht="65.25" customHeight="1" thickBot="1">
      <c r="A1" s="46"/>
      <c r="B1" s="47"/>
      <c r="C1" s="329" t="s">
        <v>307</v>
      </c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</row>
    <row r="2" spans="1:15" ht="16.5" thickBot="1" thickTop="1">
      <c r="A2" s="326" t="s">
        <v>303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8"/>
    </row>
    <row r="3" spans="1:15" ht="15.75" thickTop="1">
      <c r="A3" s="173" t="s">
        <v>277</v>
      </c>
      <c r="B3" s="174" t="s">
        <v>278</v>
      </c>
      <c r="C3" s="175" t="s">
        <v>279</v>
      </c>
      <c r="D3" s="175" t="s">
        <v>280</v>
      </c>
      <c r="E3" s="175" t="s">
        <v>281</v>
      </c>
      <c r="F3" s="175" t="s">
        <v>282</v>
      </c>
      <c r="G3" s="175" t="s">
        <v>283</v>
      </c>
      <c r="H3" s="175" t="s">
        <v>284</v>
      </c>
      <c r="I3" s="175" t="s">
        <v>285</v>
      </c>
      <c r="J3" s="175" t="s">
        <v>286</v>
      </c>
      <c r="K3" s="175" t="s">
        <v>287</v>
      </c>
      <c r="L3" s="175" t="s">
        <v>288</v>
      </c>
      <c r="M3" s="175" t="s">
        <v>289</v>
      </c>
      <c r="N3" s="175" t="s">
        <v>290</v>
      </c>
      <c r="O3" s="176" t="s">
        <v>291</v>
      </c>
    </row>
    <row r="4" spans="1:15" ht="15">
      <c r="A4" s="219">
        <v>0.2</v>
      </c>
      <c r="B4" s="220">
        <v>0.25</v>
      </c>
      <c r="C4" s="203">
        <v>50</v>
      </c>
      <c r="D4" s="203">
        <v>50</v>
      </c>
      <c r="E4" s="203">
        <v>70</v>
      </c>
      <c r="F4" s="203">
        <v>70</v>
      </c>
      <c r="G4" s="203">
        <v>70</v>
      </c>
      <c r="H4" s="203">
        <v>70</v>
      </c>
      <c r="I4" s="203">
        <v>70</v>
      </c>
      <c r="J4" s="203">
        <v>70</v>
      </c>
      <c r="K4" s="203">
        <v>70</v>
      </c>
      <c r="L4" s="203">
        <v>70</v>
      </c>
      <c r="M4" s="203">
        <v>70</v>
      </c>
      <c r="N4" s="203">
        <v>70</v>
      </c>
      <c r="O4" s="208">
        <v>800</v>
      </c>
    </row>
    <row r="5" spans="1:15" ht="16.5">
      <c r="A5" s="221">
        <v>0.21</v>
      </c>
      <c r="B5" s="222">
        <v>0.27</v>
      </c>
      <c r="C5" s="204">
        <v>50</v>
      </c>
      <c r="D5" s="204">
        <v>70</v>
      </c>
      <c r="E5" s="204">
        <v>110</v>
      </c>
      <c r="F5" s="204">
        <v>150</v>
      </c>
      <c r="G5" s="204">
        <v>190</v>
      </c>
      <c r="H5" s="204">
        <v>220</v>
      </c>
      <c r="I5" s="204">
        <v>180</v>
      </c>
      <c r="J5" s="204">
        <v>140</v>
      </c>
      <c r="K5" s="204">
        <v>120</v>
      </c>
      <c r="L5" s="204">
        <v>110</v>
      </c>
      <c r="M5" s="204">
        <v>90</v>
      </c>
      <c r="N5" s="204">
        <v>70</v>
      </c>
      <c r="O5" s="208">
        <v>1500</v>
      </c>
    </row>
    <row r="6" spans="1:15" ht="16.5">
      <c r="A6" s="221">
        <v>0.22</v>
      </c>
      <c r="B6" s="222">
        <v>0.28</v>
      </c>
      <c r="C6" s="204">
        <v>60</v>
      </c>
      <c r="D6" s="204">
        <v>100</v>
      </c>
      <c r="E6" s="204">
        <v>160</v>
      </c>
      <c r="F6" s="204">
        <v>220</v>
      </c>
      <c r="G6" s="204">
        <v>290</v>
      </c>
      <c r="H6" s="204">
        <v>320</v>
      </c>
      <c r="I6" s="204">
        <v>280</v>
      </c>
      <c r="J6" s="204">
        <v>200</v>
      </c>
      <c r="K6" s="204">
        <v>170</v>
      </c>
      <c r="L6" s="204">
        <v>160</v>
      </c>
      <c r="M6" s="204">
        <v>140</v>
      </c>
      <c r="N6" s="204">
        <v>100</v>
      </c>
      <c r="O6" s="208">
        <v>2200</v>
      </c>
    </row>
    <row r="7" spans="1:15" ht="16.5">
      <c r="A7" s="221">
        <v>0.23</v>
      </c>
      <c r="B7" s="222">
        <v>0.3</v>
      </c>
      <c r="C7" s="204">
        <v>80</v>
      </c>
      <c r="D7" s="204">
        <v>130</v>
      </c>
      <c r="E7" s="204">
        <v>210</v>
      </c>
      <c r="F7" s="204">
        <v>290</v>
      </c>
      <c r="G7" s="204">
        <v>370</v>
      </c>
      <c r="H7" s="204">
        <v>420</v>
      </c>
      <c r="I7" s="204">
        <v>370</v>
      </c>
      <c r="J7" s="204">
        <v>260</v>
      </c>
      <c r="K7" s="204">
        <v>230</v>
      </c>
      <c r="L7" s="204">
        <v>220</v>
      </c>
      <c r="M7" s="204">
        <v>180</v>
      </c>
      <c r="N7" s="204">
        <v>140</v>
      </c>
      <c r="O7" s="208">
        <v>2900</v>
      </c>
    </row>
    <row r="8" spans="1:15" ht="16.5">
      <c r="A8" s="221">
        <v>0.24</v>
      </c>
      <c r="B8" s="222">
        <v>0.32</v>
      </c>
      <c r="C8" s="204">
        <v>90</v>
      </c>
      <c r="D8" s="204">
        <v>160</v>
      </c>
      <c r="E8" s="204">
        <v>250</v>
      </c>
      <c r="F8" s="204">
        <v>370</v>
      </c>
      <c r="G8" s="204">
        <v>470</v>
      </c>
      <c r="H8" s="204">
        <v>520</v>
      </c>
      <c r="I8" s="204">
        <v>460</v>
      </c>
      <c r="J8" s="204">
        <v>330</v>
      </c>
      <c r="K8" s="204">
        <v>280</v>
      </c>
      <c r="L8" s="204">
        <v>270</v>
      </c>
      <c r="M8" s="204">
        <v>230</v>
      </c>
      <c r="N8" s="204">
        <v>170</v>
      </c>
      <c r="O8" s="208">
        <v>3600</v>
      </c>
    </row>
    <row r="9" spans="1:15" ht="15">
      <c r="A9" s="219">
        <v>0.25</v>
      </c>
      <c r="B9" s="220">
        <v>0.33</v>
      </c>
      <c r="C9" s="203">
        <v>120</v>
      </c>
      <c r="D9" s="203">
        <v>190</v>
      </c>
      <c r="E9" s="203">
        <v>300</v>
      </c>
      <c r="F9" s="203">
        <v>440</v>
      </c>
      <c r="G9" s="203">
        <v>560</v>
      </c>
      <c r="H9" s="203">
        <v>620</v>
      </c>
      <c r="I9" s="203">
        <v>550</v>
      </c>
      <c r="J9" s="203">
        <v>390</v>
      </c>
      <c r="K9" s="203">
        <v>340</v>
      </c>
      <c r="L9" s="203">
        <v>320</v>
      </c>
      <c r="M9" s="203">
        <v>270</v>
      </c>
      <c r="N9" s="203">
        <v>200</v>
      </c>
      <c r="O9" s="208">
        <v>4300</v>
      </c>
    </row>
    <row r="10" spans="1:17" ht="16.5">
      <c r="A10" s="221">
        <v>0.26</v>
      </c>
      <c r="B10" s="222">
        <v>0.35</v>
      </c>
      <c r="C10" s="204"/>
      <c r="D10" s="204"/>
      <c r="E10" s="204">
        <v>740</v>
      </c>
      <c r="F10" s="204">
        <v>530</v>
      </c>
      <c r="G10" s="204">
        <v>680</v>
      </c>
      <c r="H10" s="204">
        <v>760</v>
      </c>
      <c r="I10" s="204">
        <v>660</v>
      </c>
      <c r="J10" s="204">
        <v>450</v>
      </c>
      <c r="K10" s="204">
        <v>410</v>
      </c>
      <c r="L10" s="204">
        <v>390</v>
      </c>
      <c r="M10" s="204">
        <v>330</v>
      </c>
      <c r="N10" s="204">
        <v>250</v>
      </c>
      <c r="O10" s="208">
        <v>5200</v>
      </c>
      <c r="Q10" s="36"/>
    </row>
    <row r="11" spans="1:17" ht="16.5">
      <c r="A11" s="221">
        <v>0.27</v>
      </c>
      <c r="B11" s="222">
        <v>0.37</v>
      </c>
      <c r="C11" s="204"/>
      <c r="D11" s="204"/>
      <c r="E11" s="204">
        <v>900</v>
      </c>
      <c r="F11" s="204">
        <v>640</v>
      </c>
      <c r="G11" s="204">
        <v>810</v>
      </c>
      <c r="H11" s="204">
        <v>920</v>
      </c>
      <c r="I11" s="204">
        <v>790</v>
      </c>
      <c r="J11" s="204">
        <v>560</v>
      </c>
      <c r="K11" s="204">
        <v>500</v>
      </c>
      <c r="L11" s="204">
        <v>480</v>
      </c>
      <c r="M11" s="204">
        <v>400</v>
      </c>
      <c r="N11" s="204">
        <v>300</v>
      </c>
      <c r="O11" s="208">
        <v>6300</v>
      </c>
      <c r="Q11" s="36"/>
    </row>
    <row r="12" spans="1:17" ht="16.5">
      <c r="A12" s="223">
        <v>0.28</v>
      </c>
      <c r="B12" s="224">
        <v>0.39</v>
      </c>
      <c r="C12" s="205"/>
      <c r="D12" s="205"/>
      <c r="E12" s="205">
        <v>1100</v>
      </c>
      <c r="F12" s="205">
        <v>780</v>
      </c>
      <c r="G12" s="205">
        <v>980</v>
      </c>
      <c r="H12" s="205">
        <v>1100</v>
      </c>
      <c r="I12" s="205">
        <v>970</v>
      </c>
      <c r="J12" s="205">
        <v>670</v>
      </c>
      <c r="K12" s="205">
        <v>600</v>
      </c>
      <c r="L12" s="205">
        <v>560</v>
      </c>
      <c r="M12" s="205">
        <v>480</v>
      </c>
      <c r="N12" s="205">
        <v>360</v>
      </c>
      <c r="O12" s="209">
        <v>7600</v>
      </c>
      <c r="Q12" s="36"/>
    </row>
    <row r="13" spans="1:17" ht="17.25" thickBot="1">
      <c r="A13" s="225">
        <v>0.29</v>
      </c>
      <c r="B13" s="226">
        <v>0.41</v>
      </c>
      <c r="C13" s="206"/>
      <c r="D13" s="206"/>
      <c r="E13" s="206">
        <v>1400</v>
      </c>
      <c r="F13" s="206">
        <v>1000</v>
      </c>
      <c r="G13" s="206">
        <v>1260</v>
      </c>
      <c r="H13" s="206">
        <v>1420</v>
      </c>
      <c r="I13" s="206">
        <v>1260</v>
      </c>
      <c r="J13" s="206">
        <v>880</v>
      </c>
      <c r="K13" s="206">
        <v>760</v>
      </c>
      <c r="L13" s="206">
        <v>740</v>
      </c>
      <c r="M13" s="206">
        <v>620</v>
      </c>
      <c r="N13" s="206">
        <v>460</v>
      </c>
      <c r="O13" s="210">
        <v>9800</v>
      </c>
      <c r="Q13" s="36"/>
    </row>
    <row r="14" spans="1:17" ht="15.75" thickTop="1">
      <c r="A14" s="227">
        <v>0.3</v>
      </c>
      <c r="B14" s="228">
        <v>0.43</v>
      </c>
      <c r="C14" s="207"/>
      <c r="D14" s="207"/>
      <c r="E14" s="207">
        <v>1840</v>
      </c>
      <c r="F14" s="207">
        <v>1320</v>
      </c>
      <c r="G14" s="207">
        <v>1680</v>
      </c>
      <c r="H14" s="207">
        <v>1880</v>
      </c>
      <c r="I14" s="207">
        <v>1660</v>
      </c>
      <c r="J14" s="207">
        <v>1180</v>
      </c>
      <c r="K14" s="207">
        <v>1020</v>
      </c>
      <c r="L14" s="207">
        <v>980</v>
      </c>
      <c r="M14" s="207">
        <v>820</v>
      </c>
      <c r="N14" s="207">
        <v>620</v>
      </c>
      <c r="O14" s="211">
        <v>13000</v>
      </c>
      <c r="Q14" s="36"/>
    </row>
    <row r="15" ht="15.75" thickBot="1"/>
    <row r="16" spans="1:15" ht="16.5" thickBot="1" thickTop="1">
      <c r="A16" s="326" t="s">
        <v>304</v>
      </c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8"/>
    </row>
    <row r="17" spans="1:15" ht="15.75" thickTop="1">
      <c r="A17" s="173" t="s">
        <v>277</v>
      </c>
      <c r="B17" s="174" t="s">
        <v>278</v>
      </c>
      <c r="C17" s="175" t="s">
        <v>279</v>
      </c>
      <c r="D17" s="175" t="s">
        <v>280</v>
      </c>
      <c r="E17" s="175" t="s">
        <v>281</v>
      </c>
      <c r="F17" s="175" t="s">
        <v>282</v>
      </c>
      <c r="G17" s="175" t="s">
        <v>283</v>
      </c>
      <c r="H17" s="175" t="s">
        <v>284</v>
      </c>
      <c r="I17" s="175" t="s">
        <v>285</v>
      </c>
      <c r="J17" s="175" t="s">
        <v>286</v>
      </c>
      <c r="K17" s="177" t="s">
        <v>287</v>
      </c>
      <c r="L17" s="178" t="s">
        <v>288</v>
      </c>
      <c r="M17" s="179" t="s">
        <v>289</v>
      </c>
      <c r="N17" s="179" t="s">
        <v>290</v>
      </c>
      <c r="O17" s="180" t="s">
        <v>291</v>
      </c>
    </row>
    <row r="18" spans="1:15" ht="15">
      <c r="A18" s="219">
        <v>0.2</v>
      </c>
      <c r="B18" s="220">
        <v>0.25</v>
      </c>
      <c r="C18" s="203">
        <f aca="true" t="shared" si="0" ref="C18:C23">C4</f>
        <v>50</v>
      </c>
      <c r="D18" s="203">
        <f aca="true" t="shared" si="1" ref="D18:D23">C4+D4</f>
        <v>100</v>
      </c>
      <c r="E18" s="203">
        <f aca="true" t="shared" si="2" ref="E18:E27">SUM(C4:E4)</f>
        <v>170</v>
      </c>
      <c r="F18" s="203">
        <f aca="true" t="shared" si="3" ref="F18:F28">SUM(C4:F4)</f>
        <v>240</v>
      </c>
      <c r="G18" s="203">
        <f aca="true" t="shared" si="4" ref="G18:G28">SUM(C4:G4)</f>
        <v>310</v>
      </c>
      <c r="H18" s="203">
        <f aca="true" t="shared" si="5" ref="H18:H28">SUM(C4:H4)</f>
        <v>380</v>
      </c>
      <c r="I18" s="212">
        <f aca="true" t="shared" si="6" ref="I18:I28">SUM(C4:I4)</f>
        <v>450</v>
      </c>
      <c r="J18" s="203">
        <f aca="true" t="shared" si="7" ref="J18:J28">SUM(C4:J4)</f>
        <v>520</v>
      </c>
      <c r="K18" s="203">
        <f aca="true" t="shared" si="8" ref="K18:K28">SUM(C4:K4)</f>
        <v>590</v>
      </c>
      <c r="L18" s="213">
        <f aca="true" t="shared" si="9" ref="L18:L28">SUM(C4:L4)</f>
        <v>660</v>
      </c>
      <c r="M18" s="213">
        <f aca="true" t="shared" si="10" ref="M18:M28">SUM(C4:M4)</f>
        <v>730</v>
      </c>
      <c r="N18" s="213">
        <f aca="true" t="shared" si="11" ref="N18:N28">SUM(C4:N4)</f>
        <v>800</v>
      </c>
      <c r="O18" s="214">
        <f>N18</f>
        <v>800</v>
      </c>
    </row>
    <row r="19" spans="1:15" ht="16.5">
      <c r="A19" s="221">
        <v>0.21</v>
      </c>
      <c r="B19" s="222">
        <v>0.27</v>
      </c>
      <c r="C19" s="204">
        <f t="shared" si="0"/>
        <v>50</v>
      </c>
      <c r="D19" s="204">
        <f t="shared" si="1"/>
        <v>120</v>
      </c>
      <c r="E19" s="215">
        <f t="shared" si="2"/>
        <v>230</v>
      </c>
      <c r="F19" s="215">
        <f t="shared" si="3"/>
        <v>380</v>
      </c>
      <c r="G19" s="215">
        <f t="shared" si="4"/>
        <v>570</v>
      </c>
      <c r="H19" s="215">
        <f t="shared" si="5"/>
        <v>790</v>
      </c>
      <c r="I19" s="216">
        <f t="shared" si="6"/>
        <v>970</v>
      </c>
      <c r="J19" s="215">
        <f t="shared" si="7"/>
        <v>1110</v>
      </c>
      <c r="K19" s="215">
        <f t="shared" si="8"/>
        <v>1230</v>
      </c>
      <c r="L19" s="215">
        <f t="shared" si="9"/>
        <v>1340</v>
      </c>
      <c r="M19" s="215">
        <f t="shared" si="10"/>
        <v>1430</v>
      </c>
      <c r="N19" s="215">
        <f t="shared" si="11"/>
        <v>1500</v>
      </c>
      <c r="O19" s="214">
        <f aca="true" t="shared" si="12" ref="O19:O28">N19</f>
        <v>1500</v>
      </c>
    </row>
    <row r="20" spans="1:15" ht="16.5">
      <c r="A20" s="221">
        <v>0.22</v>
      </c>
      <c r="B20" s="222">
        <v>0.28</v>
      </c>
      <c r="C20" s="204">
        <f t="shared" si="0"/>
        <v>60</v>
      </c>
      <c r="D20" s="204">
        <f t="shared" si="1"/>
        <v>160</v>
      </c>
      <c r="E20" s="215">
        <f t="shared" si="2"/>
        <v>320</v>
      </c>
      <c r="F20" s="215">
        <f t="shared" si="3"/>
        <v>540</v>
      </c>
      <c r="G20" s="215">
        <f t="shared" si="4"/>
        <v>830</v>
      </c>
      <c r="H20" s="215">
        <f t="shared" si="5"/>
        <v>1150</v>
      </c>
      <c r="I20" s="215">
        <f t="shared" si="6"/>
        <v>1430</v>
      </c>
      <c r="J20" s="215">
        <f t="shared" si="7"/>
        <v>1630</v>
      </c>
      <c r="K20" s="215">
        <f t="shared" si="8"/>
        <v>1800</v>
      </c>
      <c r="L20" s="215">
        <f t="shared" si="9"/>
        <v>1960</v>
      </c>
      <c r="M20" s="215">
        <f t="shared" si="10"/>
        <v>2100</v>
      </c>
      <c r="N20" s="215">
        <f t="shared" si="11"/>
        <v>2200</v>
      </c>
      <c r="O20" s="214">
        <f t="shared" si="12"/>
        <v>2200</v>
      </c>
    </row>
    <row r="21" spans="1:15" ht="16.5">
      <c r="A21" s="221">
        <v>0.23</v>
      </c>
      <c r="B21" s="222">
        <v>0.3</v>
      </c>
      <c r="C21" s="204">
        <f t="shared" si="0"/>
        <v>80</v>
      </c>
      <c r="D21" s="204">
        <f t="shared" si="1"/>
        <v>210</v>
      </c>
      <c r="E21" s="215">
        <f t="shared" si="2"/>
        <v>420</v>
      </c>
      <c r="F21" s="215">
        <f t="shared" si="3"/>
        <v>710</v>
      </c>
      <c r="G21" s="215">
        <f t="shared" si="4"/>
        <v>1080</v>
      </c>
      <c r="H21" s="215">
        <f t="shared" si="5"/>
        <v>1500</v>
      </c>
      <c r="I21" s="215">
        <f t="shared" si="6"/>
        <v>1870</v>
      </c>
      <c r="J21" s="215">
        <f t="shared" si="7"/>
        <v>2130</v>
      </c>
      <c r="K21" s="215">
        <f t="shared" si="8"/>
        <v>2360</v>
      </c>
      <c r="L21" s="215">
        <f t="shared" si="9"/>
        <v>2580</v>
      </c>
      <c r="M21" s="215">
        <f t="shared" si="10"/>
        <v>2760</v>
      </c>
      <c r="N21" s="215">
        <f t="shared" si="11"/>
        <v>2900</v>
      </c>
      <c r="O21" s="214">
        <f t="shared" si="12"/>
        <v>2900</v>
      </c>
    </row>
    <row r="22" spans="1:15" ht="16.5">
      <c r="A22" s="221">
        <v>0.24</v>
      </c>
      <c r="B22" s="222">
        <v>0.32</v>
      </c>
      <c r="C22" s="204">
        <f t="shared" si="0"/>
        <v>90</v>
      </c>
      <c r="D22" s="204">
        <f t="shared" si="1"/>
        <v>250</v>
      </c>
      <c r="E22" s="215">
        <f t="shared" si="2"/>
        <v>500</v>
      </c>
      <c r="F22" s="215">
        <f t="shared" si="3"/>
        <v>870</v>
      </c>
      <c r="G22" s="215">
        <f t="shared" si="4"/>
        <v>1340</v>
      </c>
      <c r="H22" s="215">
        <f t="shared" si="5"/>
        <v>1860</v>
      </c>
      <c r="I22" s="215">
        <f t="shared" si="6"/>
        <v>2320</v>
      </c>
      <c r="J22" s="215">
        <f t="shared" si="7"/>
        <v>2650</v>
      </c>
      <c r="K22" s="215">
        <f t="shared" si="8"/>
        <v>2930</v>
      </c>
      <c r="L22" s="215">
        <f t="shared" si="9"/>
        <v>3200</v>
      </c>
      <c r="M22" s="215">
        <f t="shared" si="10"/>
        <v>3430</v>
      </c>
      <c r="N22" s="215">
        <f t="shared" si="11"/>
        <v>3600</v>
      </c>
      <c r="O22" s="214">
        <f t="shared" si="12"/>
        <v>3600</v>
      </c>
    </row>
    <row r="23" spans="1:15" ht="15">
      <c r="A23" s="219">
        <v>0.25</v>
      </c>
      <c r="B23" s="220">
        <v>0.33</v>
      </c>
      <c r="C23" s="203">
        <f t="shared" si="0"/>
        <v>120</v>
      </c>
      <c r="D23" s="203">
        <f t="shared" si="1"/>
        <v>310</v>
      </c>
      <c r="E23" s="203">
        <f t="shared" si="2"/>
        <v>610</v>
      </c>
      <c r="F23" s="203">
        <f t="shared" si="3"/>
        <v>1050</v>
      </c>
      <c r="G23" s="203">
        <f t="shared" si="4"/>
        <v>1610</v>
      </c>
      <c r="H23" s="203">
        <f t="shared" si="5"/>
        <v>2230</v>
      </c>
      <c r="I23" s="203">
        <f t="shared" si="6"/>
        <v>2780</v>
      </c>
      <c r="J23" s="203">
        <f t="shared" si="7"/>
        <v>3170</v>
      </c>
      <c r="K23" s="203">
        <f t="shared" si="8"/>
        <v>3510</v>
      </c>
      <c r="L23" s="203">
        <f t="shared" si="9"/>
        <v>3830</v>
      </c>
      <c r="M23" s="203">
        <f t="shared" si="10"/>
        <v>4100</v>
      </c>
      <c r="N23" s="203">
        <f t="shared" si="11"/>
        <v>4300</v>
      </c>
      <c r="O23" s="214">
        <f t="shared" si="12"/>
        <v>4300</v>
      </c>
    </row>
    <row r="24" spans="1:17" ht="16.5">
      <c r="A24" s="221">
        <v>0.26</v>
      </c>
      <c r="B24" s="222">
        <v>0.35</v>
      </c>
      <c r="C24" s="204"/>
      <c r="D24" s="204"/>
      <c r="E24" s="215">
        <f t="shared" si="2"/>
        <v>740</v>
      </c>
      <c r="F24" s="215">
        <f t="shared" si="3"/>
        <v>1270</v>
      </c>
      <c r="G24" s="215">
        <f t="shared" si="4"/>
        <v>1950</v>
      </c>
      <c r="H24" s="215">
        <f t="shared" si="5"/>
        <v>2710</v>
      </c>
      <c r="I24" s="215">
        <f t="shared" si="6"/>
        <v>3370</v>
      </c>
      <c r="J24" s="215">
        <f t="shared" si="7"/>
        <v>3820</v>
      </c>
      <c r="K24" s="215">
        <f t="shared" si="8"/>
        <v>4230</v>
      </c>
      <c r="L24" s="215">
        <f t="shared" si="9"/>
        <v>4620</v>
      </c>
      <c r="M24" s="215">
        <f t="shared" si="10"/>
        <v>4950</v>
      </c>
      <c r="N24" s="215">
        <f t="shared" si="11"/>
        <v>5200</v>
      </c>
      <c r="O24" s="214">
        <f t="shared" si="12"/>
        <v>5200</v>
      </c>
      <c r="Q24" s="36"/>
    </row>
    <row r="25" spans="1:17" ht="16.5">
      <c r="A25" s="221">
        <v>0.27</v>
      </c>
      <c r="B25" s="222">
        <v>0.37</v>
      </c>
      <c r="C25" s="204"/>
      <c r="D25" s="204"/>
      <c r="E25" s="215">
        <f t="shared" si="2"/>
        <v>900</v>
      </c>
      <c r="F25" s="215">
        <f t="shared" si="3"/>
        <v>1540</v>
      </c>
      <c r="G25" s="215">
        <f t="shared" si="4"/>
        <v>2350</v>
      </c>
      <c r="H25" s="215">
        <f t="shared" si="5"/>
        <v>3270</v>
      </c>
      <c r="I25" s="215">
        <f t="shared" si="6"/>
        <v>4060</v>
      </c>
      <c r="J25" s="215">
        <f t="shared" si="7"/>
        <v>4620</v>
      </c>
      <c r="K25" s="215">
        <f t="shared" si="8"/>
        <v>5120</v>
      </c>
      <c r="L25" s="215">
        <f t="shared" si="9"/>
        <v>5600</v>
      </c>
      <c r="M25" s="215">
        <f t="shared" si="10"/>
        <v>6000</v>
      </c>
      <c r="N25" s="215">
        <f t="shared" si="11"/>
        <v>6300</v>
      </c>
      <c r="O25" s="214">
        <f t="shared" si="12"/>
        <v>6300</v>
      </c>
      <c r="Q25" s="36"/>
    </row>
    <row r="26" spans="1:17" ht="16.5">
      <c r="A26" s="221">
        <v>0.28</v>
      </c>
      <c r="B26" s="222">
        <v>0.39</v>
      </c>
      <c r="C26" s="204"/>
      <c r="D26" s="204"/>
      <c r="E26" s="215">
        <f t="shared" si="2"/>
        <v>1100</v>
      </c>
      <c r="F26" s="215">
        <f t="shared" si="3"/>
        <v>1880</v>
      </c>
      <c r="G26" s="215">
        <f t="shared" si="4"/>
        <v>2860</v>
      </c>
      <c r="H26" s="215">
        <f t="shared" si="5"/>
        <v>3960</v>
      </c>
      <c r="I26" s="215">
        <f t="shared" si="6"/>
        <v>4930</v>
      </c>
      <c r="J26" s="215">
        <f t="shared" si="7"/>
        <v>5600</v>
      </c>
      <c r="K26" s="215">
        <f t="shared" si="8"/>
        <v>6200</v>
      </c>
      <c r="L26" s="215">
        <f t="shared" si="9"/>
        <v>6760</v>
      </c>
      <c r="M26" s="215">
        <f t="shared" si="10"/>
        <v>7240</v>
      </c>
      <c r="N26" s="215">
        <f t="shared" si="11"/>
        <v>7600</v>
      </c>
      <c r="O26" s="214">
        <f t="shared" si="12"/>
        <v>7600</v>
      </c>
      <c r="Q26" s="36"/>
    </row>
    <row r="27" spans="1:17" ht="17.25" thickBot="1">
      <c r="A27" s="223">
        <v>0.29</v>
      </c>
      <c r="B27" s="224">
        <v>0.41</v>
      </c>
      <c r="C27" s="205"/>
      <c r="D27" s="205"/>
      <c r="E27" s="217">
        <f t="shared" si="2"/>
        <v>1400</v>
      </c>
      <c r="F27" s="217">
        <f t="shared" si="3"/>
        <v>2400</v>
      </c>
      <c r="G27" s="217">
        <f t="shared" si="4"/>
        <v>3660</v>
      </c>
      <c r="H27" s="217">
        <f t="shared" si="5"/>
        <v>5080</v>
      </c>
      <c r="I27" s="217">
        <f t="shared" si="6"/>
        <v>6340</v>
      </c>
      <c r="J27" s="217">
        <f t="shared" si="7"/>
        <v>7220</v>
      </c>
      <c r="K27" s="217">
        <f t="shared" si="8"/>
        <v>7980</v>
      </c>
      <c r="L27" s="217">
        <f t="shared" si="9"/>
        <v>8720</v>
      </c>
      <c r="M27" s="217">
        <f t="shared" si="10"/>
        <v>9340</v>
      </c>
      <c r="N27" s="217">
        <f t="shared" si="11"/>
        <v>9800</v>
      </c>
      <c r="O27" s="214">
        <f t="shared" si="12"/>
        <v>9800</v>
      </c>
      <c r="Q27" s="36"/>
    </row>
    <row r="28" spans="1:17" ht="16.5" thickBot="1" thickTop="1">
      <c r="A28" s="229">
        <v>0.3</v>
      </c>
      <c r="B28" s="230">
        <v>0.43</v>
      </c>
      <c r="C28" s="218"/>
      <c r="D28" s="218"/>
      <c r="E28" s="218">
        <f>E14</f>
        <v>1840</v>
      </c>
      <c r="F28" s="218">
        <f t="shared" si="3"/>
        <v>3160</v>
      </c>
      <c r="G28" s="218">
        <f t="shared" si="4"/>
        <v>4840</v>
      </c>
      <c r="H28" s="218">
        <f t="shared" si="5"/>
        <v>6720</v>
      </c>
      <c r="I28" s="218">
        <f t="shared" si="6"/>
        <v>8380</v>
      </c>
      <c r="J28" s="218">
        <f t="shared" si="7"/>
        <v>9560</v>
      </c>
      <c r="K28" s="218">
        <f t="shared" si="8"/>
        <v>10580</v>
      </c>
      <c r="L28" s="218">
        <f t="shared" si="9"/>
        <v>11560</v>
      </c>
      <c r="M28" s="218">
        <f t="shared" si="10"/>
        <v>12380</v>
      </c>
      <c r="N28" s="218">
        <f t="shared" si="11"/>
        <v>13000</v>
      </c>
      <c r="O28" s="214">
        <f t="shared" si="12"/>
        <v>13000</v>
      </c>
      <c r="Q28" s="36"/>
    </row>
    <row r="29" ht="15.75" thickTop="1"/>
  </sheetData>
  <sheetProtection/>
  <mergeCells count="3">
    <mergeCell ref="A2:O2"/>
    <mergeCell ref="A16:O16"/>
    <mergeCell ref="C1:O1"/>
  </mergeCells>
  <printOptions/>
  <pageMargins left="0.7" right="0.7" top="0.75" bottom="0.75" header="0.3" footer="0.3"/>
  <pageSetup fitToHeight="1" fitToWidth="1" horizontalDpi="600" verticalDpi="600" orientation="landscape" paperSize="9" scale="84" r:id="rId2"/>
  <ignoredErrors>
    <ignoredError sqref="E18:N27 F28:N28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="90" zoomScaleNormal="75" zoomScaleSheetLayoutView="90" zoomScalePageLayoutView="0" workbookViewId="0" topLeftCell="A1">
      <selection activeCell="E2" sqref="E1:G16384"/>
    </sheetView>
  </sheetViews>
  <sheetFormatPr defaultColWidth="9.140625" defaultRowHeight="15"/>
  <cols>
    <col min="1" max="1" width="4.57421875" style="106" customWidth="1"/>
    <col min="2" max="2" width="11.28125" style="106" customWidth="1"/>
    <col min="3" max="3" width="54.421875" style="106" customWidth="1"/>
    <col min="4" max="4" width="10.57421875" style="106" customWidth="1"/>
    <col min="5" max="5" width="4.57421875" style="106" customWidth="1"/>
    <col min="6" max="16384" width="9.140625" style="106" customWidth="1"/>
  </cols>
  <sheetData>
    <row r="1" spans="3:4" ht="72.75" customHeight="1">
      <c r="C1" s="329" t="s">
        <v>237</v>
      </c>
      <c r="D1" s="330"/>
    </row>
    <row r="2" spans="1:5" s="1" customFormat="1" ht="18.75" customHeight="1" thickBot="1">
      <c r="A2" s="52"/>
      <c r="B2" s="161"/>
      <c r="C2" s="161"/>
      <c r="D2" s="157"/>
      <c r="E2" s="55"/>
    </row>
    <row r="3" ht="2.25" customHeight="1" hidden="1" thickBot="1">
      <c r="C3" s="77"/>
    </row>
    <row r="4" spans="2:4" ht="27">
      <c r="B4" s="112" t="s">
        <v>0</v>
      </c>
      <c r="C4" s="113" t="s">
        <v>1</v>
      </c>
      <c r="D4" s="114" t="s">
        <v>276</v>
      </c>
    </row>
    <row r="5" spans="2:4" ht="21.75" customHeight="1">
      <c r="B5" s="367" t="s">
        <v>173</v>
      </c>
      <c r="C5" s="368"/>
      <c r="D5" s="158"/>
    </row>
    <row r="6" spans="2:4" s="289" customFormat="1" ht="33.75" customHeight="1">
      <c r="B6" s="123">
        <v>9016</v>
      </c>
      <c r="C6" s="288" t="s">
        <v>324</v>
      </c>
      <c r="D6" s="108">
        <v>2900</v>
      </c>
    </row>
    <row r="7" spans="2:4" ht="21.75" customHeight="1">
      <c r="B7" s="123">
        <v>9001</v>
      </c>
      <c r="C7" s="266" t="s">
        <v>330</v>
      </c>
      <c r="D7" s="108">
        <v>2500</v>
      </c>
    </row>
    <row r="8" spans="2:4" ht="21.75" customHeight="1">
      <c r="B8" s="123">
        <v>9002</v>
      </c>
      <c r="C8" s="266" t="s">
        <v>54</v>
      </c>
      <c r="D8" s="108">
        <v>900</v>
      </c>
    </row>
    <row r="9" spans="2:4" ht="30.75" customHeight="1">
      <c r="B9" s="123">
        <v>9003</v>
      </c>
      <c r="C9" s="266" t="s">
        <v>312</v>
      </c>
      <c r="D9" s="108">
        <v>300</v>
      </c>
    </row>
    <row r="10" spans="2:4" ht="37.5" customHeight="1">
      <c r="B10" s="123">
        <v>9006</v>
      </c>
      <c r="C10" s="266" t="s">
        <v>267</v>
      </c>
      <c r="D10" s="108">
        <v>450</v>
      </c>
    </row>
    <row r="11" spans="2:4" ht="37.5" customHeight="1">
      <c r="B11" s="123">
        <v>9480</v>
      </c>
      <c r="C11" s="324" t="s">
        <v>405</v>
      </c>
      <c r="D11" s="108">
        <v>30</v>
      </c>
    </row>
    <row r="12" spans="2:4" ht="21.75" customHeight="1">
      <c r="B12" s="123">
        <v>9007</v>
      </c>
      <c r="C12" s="266" t="s">
        <v>4</v>
      </c>
      <c r="D12" s="108">
        <v>1300</v>
      </c>
    </row>
    <row r="13" spans="2:4" ht="30.75" customHeight="1">
      <c r="B13" s="123">
        <v>9008</v>
      </c>
      <c r="C13" s="266" t="s">
        <v>268</v>
      </c>
      <c r="D13" s="108">
        <v>650</v>
      </c>
    </row>
    <row r="14" spans="1:5" ht="30.75" customHeight="1">
      <c r="A14" s="18"/>
      <c r="B14" s="123">
        <v>9009</v>
      </c>
      <c r="C14" s="266" t="s">
        <v>94</v>
      </c>
      <c r="D14" s="108">
        <v>600</v>
      </c>
      <c r="E14" s="18"/>
    </row>
    <row r="15" spans="1:5" ht="21" customHeight="1">
      <c r="A15" s="37"/>
      <c r="B15" s="123">
        <v>9024</v>
      </c>
      <c r="C15" s="266" t="s">
        <v>68</v>
      </c>
      <c r="D15" s="108">
        <v>700</v>
      </c>
      <c r="E15" s="18"/>
    </row>
    <row r="16" spans="1:5" ht="21" customHeight="1">
      <c r="A16" s="37"/>
      <c r="B16" s="123">
        <v>9050</v>
      </c>
      <c r="C16" s="266" t="s">
        <v>69</v>
      </c>
      <c r="D16" s="108">
        <v>1500</v>
      </c>
      <c r="E16" s="18"/>
    </row>
    <row r="17" spans="1:5" ht="21" customHeight="1">
      <c r="A17" s="37"/>
      <c r="B17" s="123">
        <v>9100</v>
      </c>
      <c r="C17" s="266" t="s">
        <v>70</v>
      </c>
      <c r="D17" s="108">
        <v>2600</v>
      </c>
      <c r="E17" s="18"/>
    </row>
    <row r="18" spans="1:5" ht="21" customHeight="1">
      <c r="A18" s="37"/>
      <c r="B18" s="123">
        <v>9200</v>
      </c>
      <c r="C18" s="266" t="s">
        <v>71</v>
      </c>
      <c r="D18" s="108">
        <v>6300</v>
      </c>
      <c r="E18" s="38"/>
    </row>
    <row r="19" spans="2:4" ht="21" customHeight="1">
      <c r="B19" s="123">
        <v>9300</v>
      </c>
      <c r="C19" s="266" t="s">
        <v>72</v>
      </c>
      <c r="D19" s="108">
        <v>7500</v>
      </c>
    </row>
    <row r="20" spans="1:5" ht="21" customHeight="1">
      <c r="A20" s="78"/>
      <c r="B20" s="133">
        <v>9012</v>
      </c>
      <c r="C20" s="131" t="s">
        <v>57</v>
      </c>
      <c r="D20" s="108">
        <v>1300</v>
      </c>
      <c r="E20" s="78"/>
    </row>
    <row r="21" spans="1:5" ht="22.5" customHeight="1">
      <c r="A21" s="78"/>
      <c r="B21" s="133">
        <v>9017</v>
      </c>
      <c r="C21" s="131" t="s">
        <v>373</v>
      </c>
      <c r="D21" s="108">
        <v>550</v>
      </c>
      <c r="E21" s="78"/>
    </row>
    <row r="22" spans="2:4" ht="30.75" customHeight="1">
      <c r="B22" s="405" t="s">
        <v>236</v>
      </c>
      <c r="C22" s="406"/>
      <c r="D22" s="201"/>
    </row>
    <row r="23" spans="2:4" ht="16.5">
      <c r="B23" s="134">
        <v>9018</v>
      </c>
      <c r="C23" s="132" t="s">
        <v>351</v>
      </c>
      <c r="D23" s="108">
        <v>300</v>
      </c>
    </row>
    <row r="24" spans="2:4" ht="16.5">
      <c r="B24" s="134">
        <v>9019</v>
      </c>
      <c r="C24" s="132" t="s">
        <v>352</v>
      </c>
      <c r="D24" s="108">
        <v>300</v>
      </c>
    </row>
    <row r="25" spans="2:4" ht="16.5">
      <c r="B25" s="134">
        <v>9020</v>
      </c>
      <c r="C25" s="132" t="s">
        <v>353</v>
      </c>
      <c r="D25" s="108">
        <v>350</v>
      </c>
    </row>
    <row r="26" spans="2:4" ht="17.25" thickBot="1">
      <c r="B26" s="135">
        <v>9021</v>
      </c>
      <c r="C26" s="136" t="s">
        <v>354</v>
      </c>
      <c r="D26" s="108">
        <v>350</v>
      </c>
    </row>
    <row r="27" spans="2:4" ht="15">
      <c r="B27" s="405" t="s">
        <v>355</v>
      </c>
      <c r="C27" s="406"/>
      <c r="D27" s="108"/>
    </row>
    <row r="28" spans="2:4" ht="16.5">
      <c r="B28" s="304">
        <v>9073</v>
      </c>
      <c r="C28" s="305" t="s">
        <v>356</v>
      </c>
      <c r="D28" s="108">
        <v>1000</v>
      </c>
    </row>
    <row r="29" spans="2:4" ht="16.5">
      <c r="B29" s="304">
        <v>9074</v>
      </c>
      <c r="C29" s="305" t="s">
        <v>357</v>
      </c>
      <c r="D29" s="108">
        <v>1400</v>
      </c>
    </row>
    <row r="30" spans="2:4" ht="16.5">
      <c r="B30" s="304">
        <v>9075</v>
      </c>
      <c r="C30" s="305" t="s">
        <v>358</v>
      </c>
      <c r="D30" s="108">
        <v>1800</v>
      </c>
    </row>
    <row r="31" spans="2:4" ht="16.5">
      <c r="B31" s="304">
        <v>9076</v>
      </c>
      <c r="C31" s="305" t="s">
        <v>359</v>
      </c>
      <c r="D31" s="108">
        <v>2200</v>
      </c>
    </row>
    <row r="32" spans="2:4" ht="16.5">
      <c r="B32" s="304">
        <v>9077</v>
      </c>
      <c r="C32" s="305" t="s">
        <v>360</v>
      </c>
      <c r="D32" s="108">
        <v>2600</v>
      </c>
    </row>
    <row r="33" spans="2:4" ht="16.5">
      <c r="B33" s="304">
        <v>9078</v>
      </c>
      <c r="C33" s="305" t="s">
        <v>361</v>
      </c>
      <c r="D33" s="108">
        <v>3400</v>
      </c>
    </row>
    <row r="34" spans="2:4" ht="16.5">
      <c r="B34" s="304">
        <v>9079</v>
      </c>
      <c r="C34" s="305" t="s">
        <v>362</v>
      </c>
      <c r="D34" s="108">
        <v>4100</v>
      </c>
    </row>
    <row r="35" spans="2:4" ht="17.25" thickBot="1">
      <c r="B35" s="135">
        <v>9080</v>
      </c>
      <c r="C35" s="136" t="s">
        <v>366</v>
      </c>
      <c r="D35" s="108">
        <v>4700</v>
      </c>
    </row>
    <row r="36" ht="7.5" customHeight="1"/>
    <row r="37" spans="2:5" ht="15">
      <c r="B37" s="64"/>
      <c r="C37" s="64"/>
      <c r="D37" s="64"/>
      <c r="E37" s="87" t="s">
        <v>180</v>
      </c>
    </row>
  </sheetData>
  <sheetProtection/>
  <mergeCells count="4">
    <mergeCell ref="C1:D1"/>
    <mergeCell ref="B5:C5"/>
    <mergeCell ref="B22:C22"/>
    <mergeCell ref="B27:C2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82" r:id="rId2"/>
  <headerFooter>
    <oddFooter xml:space="preserve">&amp;L&amp;"FuturaLightCTT,обычный"&amp;KFF0000Цена указана в рублях РФ с учетом НДС&amp;R&amp;"FuturaLightCTT,обычный"&amp;KFF0000ДЕЙСТВИТЕЛЬНО С 01.04.2016г.  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37"/>
  <sheetViews>
    <sheetView view="pageBreakPreview" zoomScale="90" zoomScaleNormal="75" zoomScaleSheetLayoutView="90" zoomScalePageLayoutView="0" workbookViewId="0" topLeftCell="A1">
      <selection activeCell="G1" sqref="G1:J16384"/>
    </sheetView>
  </sheetViews>
  <sheetFormatPr defaultColWidth="9.140625" defaultRowHeight="15" outlineLevelCol="1"/>
  <cols>
    <col min="1" max="1" width="4.28125" style="106" customWidth="1"/>
    <col min="2" max="2" width="11.00390625" style="91" customWidth="1"/>
    <col min="3" max="3" width="18.28125" style="69" customWidth="1"/>
    <col min="4" max="4" width="15.8515625" style="94" customWidth="1"/>
    <col min="5" max="5" width="35.8515625" style="94" customWidth="1"/>
    <col min="6" max="6" width="10.7109375" style="69" customWidth="1"/>
    <col min="7" max="7" width="41.421875" style="106" hidden="1" customWidth="1" outlineLevel="1"/>
    <col min="8" max="8" width="10.57421875" style="106" customWidth="1" collapsed="1"/>
    <col min="9" max="16384" width="9.140625" style="106" customWidth="1"/>
  </cols>
  <sheetData>
    <row r="1" spans="2:8" ht="73.5" customHeight="1">
      <c r="B1" s="168"/>
      <c r="C1" s="169"/>
      <c r="D1" s="170" t="s">
        <v>192</v>
      </c>
      <c r="E1" s="171"/>
      <c r="F1" s="171"/>
      <c r="G1" s="98"/>
      <c r="H1" s="91"/>
    </row>
    <row r="2" spans="2:6" s="1" customFormat="1" ht="15.75" customHeight="1" thickBot="1">
      <c r="B2" s="167"/>
      <c r="C2" s="167"/>
      <c r="D2" s="167"/>
      <c r="E2" s="9"/>
      <c r="F2" s="157"/>
    </row>
    <row r="3" spans="2:8" ht="1.5" customHeight="1" hidden="1" thickBot="1">
      <c r="B3" s="100"/>
      <c r="C3" s="98"/>
      <c r="D3" s="99"/>
      <c r="E3" s="99"/>
      <c r="F3" s="98"/>
      <c r="G3" s="8"/>
      <c r="H3" s="91"/>
    </row>
    <row r="4" spans="2:8" ht="31.5" customHeight="1" thickBot="1">
      <c r="B4" s="249" t="s">
        <v>0</v>
      </c>
      <c r="C4" s="250" t="s">
        <v>1</v>
      </c>
      <c r="D4" s="251" t="s">
        <v>193</v>
      </c>
      <c r="E4" s="251" t="s">
        <v>194</v>
      </c>
      <c r="F4" s="245" t="s">
        <v>276</v>
      </c>
      <c r="G4" s="105" t="s">
        <v>195</v>
      </c>
      <c r="H4" s="91"/>
    </row>
    <row r="5" spans="2:8" s="92" customFormat="1" ht="28.5" customHeight="1">
      <c r="B5" s="252" t="s">
        <v>238</v>
      </c>
      <c r="C5" s="150" t="s">
        <v>393</v>
      </c>
      <c r="D5" s="151" t="s">
        <v>196</v>
      </c>
      <c r="E5" s="410" t="s">
        <v>269</v>
      </c>
      <c r="F5" s="240">
        <v>60</v>
      </c>
      <c r="G5" s="103" t="s">
        <v>197</v>
      </c>
      <c r="H5" s="91"/>
    </row>
    <row r="6" spans="2:8" s="92" customFormat="1" ht="31.5" customHeight="1">
      <c r="B6" s="253" t="s">
        <v>325</v>
      </c>
      <c r="C6" s="149" t="s">
        <v>394</v>
      </c>
      <c r="D6" s="267" t="s">
        <v>196</v>
      </c>
      <c r="E6" s="410"/>
      <c r="F6" s="240">
        <v>60</v>
      </c>
      <c r="G6" s="103" t="s">
        <v>197</v>
      </c>
      <c r="H6" s="91"/>
    </row>
    <row r="7" spans="2:8" s="92" customFormat="1" ht="30" customHeight="1">
      <c r="B7" s="253" t="s">
        <v>239</v>
      </c>
      <c r="C7" s="149" t="s">
        <v>395</v>
      </c>
      <c r="D7" s="267" t="s">
        <v>198</v>
      </c>
      <c r="E7" s="410"/>
      <c r="F7" s="240">
        <v>300</v>
      </c>
      <c r="G7" s="103" t="s">
        <v>199</v>
      </c>
      <c r="H7" s="91"/>
    </row>
    <row r="8" spans="2:8" s="92" customFormat="1" ht="27" customHeight="1">
      <c r="B8" s="253" t="s">
        <v>240</v>
      </c>
      <c r="C8" s="149" t="s">
        <v>396</v>
      </c>
      <c r="D8" s="267" t="s">
        <v>200</v>
      </c>
      <c r="E8" s="410"/>
      <c r="F8" s="240">
        <v>570</v>
      </c>
      <c r="G8" s="103" t="s">
        <v>201</v>
      </c>
      <c r="H8" s="91"/>
    </row>
    <row r="9" spans="2:8" s="92" customFormat="1" ht="26.25" customHeight="1">
      <c r="B9" s="253" t="s">
        <v>241</v>
      </c>
      <c r="C9" s="149" t="s">
        <v>202</v>
      </c>
      <c r="D9" s="267" t="s">
        <v>196</v>
      </c>
      <c r="E9" s="411" t="s">
        <v>270</v>
      </c>
      <c r="F9" s="240">
        <v>110</v>
      </c>
      <c r="G9" s="103" t="s">
        <v>203</v>
      </c>
      <c r="H9" s="91"/>
    </row>
    <row r="10" spans="2:8" s="92" customFormat="1" ht="30" customHeight="1">
      <c r="B10" s="253" t="s">
        <v>315</v>
      </c>
      <c r="C10" s="149" t="s">
        <v>314</v>
      </c>
      <c r="D10" s="267" t="s">
        <v>196</v>
      </c>
      <c r="E10" s="412"/>
      <c r="F10" s="240">
        <v>110</v>
      </c>
      <c r="G10" s="103" t="s">
        <v>204</v>
      </c>
      <c r="H10" s="91"/>
    </row>
    <row r="11" spans="2:8" s="92" customFormat="1" ht="28.5" customHeight="1">
      <c r="B11" s="253" t="s">
        <v>242</v>
      </c>
      <c r="C11" s="149" t="s">
        <v>397</v>
      </c>
      <c r="D11" s="267" t="s">
        <v>198</v>
      </c>
      <c r="E11" s="412"/>
      <c r="F11" s="240">
        <v>530</v>
      </c>
      <c r="G11" s="103" t="s">
        <v>205</v>
      </c>
      <c r="H11" s="91"/>
    </row>
    <row r="12" spans="2:8" s="92" customFormat="1" ht="30" customHeight="1">
      <c r="B12" s="253" t="s">
        <v>243</v>
      </c>
      <c r="C12" s="149" t="s">
        <v>398</v>
      </c>
      <c r="D12" s="267" t="s">
        <v>200</v>
      </c>
      <c r="E12" s="413"/>
      <c r="F12" s="240">
        <v>1150</v>
      </c>
      <c r="G12" s="103" t="s">
        <v>206</v>
      </c>
      <c r="H12" s="91"/>
    </row>
    <row r="13" spans="2:8" s="92" customFormat="1" ht="28.5" customHeight="1">
      <c r="B13" s="253" t="s">
        <v>244</v>
      </c>
      <c r="C13" s="149" t="s">
        <v>207</v>
      </c>
      <c r="D13" s="267" t="s">
        <v>196</v>
      </c>
      <c r="E13" s="410" t="s">
        <v>271</v>
      </c>
      <c r="F13" s="240">
        <v>305</v>
      </c>
      <c r="G13" s="103" t="s">
        <v>208</v>
      </c>
      <c r="H13" s="91"/>
    </row>
    <row r="14" spans="2:8" s="92" customFormat="1" ht="27.75" customHeight="1">
      <c r="B14" s="253" t="s">
        <v>245</v>
      </c>
      <c r="C14" s="149" t="s">
        <v>209</v>
      </c>
      <c r="D14" s="267" t="s">
        <v>198</v>
      </c>
      <c r="E14" s="410"/>
      <c r="F14" s="240">
        <v>1200</v>
      </c>
      <c r="G14" s="103" t="s">
        <v>210</v>
      </c>
      <c r="H14" s="91"/>
    </row>
    <row r="15" spans="2:8" s="92" customFormat="1" ht="30" customHeight="1">
      <c r="B15" s="253" t="s">
        <v>246</v>
      </c>
      <c r="C15" s="149" t="s">
        <v>211</v>
      </c>
      <c r="D15" s="267" t="s">
        <v>200</v>
      </c>
      <c r="E15" s="410"/>
      <c r="F15" s="240">
        <v>2300</v>
      </c>
      <c r="G15" s="103" t="s">
        <v>212</v>
      </c>
      <c r="H15" s="91"/>
    </row>
    <row r="16" spans="2:8" s="92" customFormat="1" ht="26.25" customHeight="1">
      <c r="B16" s="253" t="s">
        <v>247</v>
      </c>
      <c r="C16" s="149" t="s">
        <v>213</v>
      </c>
      <c r="D16" s="267" t="s">
        <v>196</v>
      </c>
      <c r="E16" s="410" t="s">
        <v>272</v>
      </c>
      <c r="F16" s="240">
        <v>850</v>
      </c>
      <c r="G16" s="103" t="s">
        <v>214</v>
      </c>
      <c r="H16" s="91"/>
    </row>
    <row r="17" spans="2:8" s="92" customFormat="1" ht="28.5" customHeight="1">
      <c r="B17" s="253" t="s">
        <v>248</v>
      </c>
      <c r="C17" s="149" t="s">
        <v>215</v>
      </c>
      <c r="D17" s="267" t="s">
        <v>198</v>
      </c>
      <c r="E17" s="410"/>
      <c r="F17" s="240">
        <v>2100</v>
      </c>
      <c r="G17" s="103" t="s">
        <v>216</v>
      </c>
      <c r="H17" s="91"/>
    </row>
    <row r="18" spans="2:8" s="92" customFormat="1" ht="26.25" customHeight="1">
      <c r="B18" s="253" t="s">
        <v>249</v>
      </c>
      <c r="C18" s="149" t="s">
        <v>217</v>
      </c>
      <c r="D18" s="267" t="s">
        <v>200</v>
      </c>
      <c r="E18" s="410"/>
      <c r="F18" s="240">
        <v>3700</v>
      </c>
      <c r="G18" s="103" t="s">
        <v>218</v>
      </c>
      <c r="H18" s="91"/>
    </row>
    <row r="19" spans="2:8" s="92" customFormat="1" ht="28.5" customHeight="1">
      <c r="B19" s="253" t="s">
        <v>250</v>
      </c>
      <c r="C19" s="149" t="s">
        <v>219</v>
      </c>
      <c r="D19" s="267" t="s">
        <v>196</v>
      </c>
      <c r="E19" s="410" t="s">
        <v>273</v>
      </c>
      <c r="F19" s="240">
        <v>850</v>
      </c>
      <c r="G19" s="103" t="s">
        <v>220</v>
      </c>
      <c r="H19" s="91"/>
    </row>
    <row r="20" spans="2:8" s="92" customFormat="1" ht="30" customHeight="1">
      <c r="B20" s="253" t="s">
        <v>251</v>
      </c>
      <c r="C20" s="149" t="s">
        <v>221</v>
      </c>
      <c r="D20" s="267" t="s">
        <v>198</v>
      </c>
      <c r="E20" s="410"/>
      <c r="F20" s="240">
        <v>3200</v>
      </c>
      <c r="G20" s="103" t="s">
        <v>222</v>
      </c>
      <c r="H20" s="91"/>
    </row>
    <row r="21" spans="2:8" s="92" customFormat="1" ht="28.5" customHeight="1">
      <c r="B21" s="253" t="s">
        <v>252</v>
      </c>
      <c r="C21" s="149" t="s">
        <v>223</v>
      </c>
      <c r="D21" s="267" t="s">
        <v>200</v>
      </c>
      <c r="E21" s="410"/>
      <c r="F21" s="240">
        <v>6000</v>
      </c>
      <c r="G21" s="103" t="s">
        <v>224</v>
      </c>
      <c r="H21" s="91"/>
    </row>
    <row r="22" spans="2:8" s="92" customFormat="1" ht="30.75" customHeight="1">
      <c r="B22" s="253" t="s">
        <v>253</v>
      </c>
      <c r="C22" s="149" t="s">
        <v>225</v>
      </c>
      <c r="D22" s="267" t="s">
        <v>196</v>
      </c>
      <c r="E22" s="410" t="s">
        <v>274</v>
      </c>
      <c r="F22" s="240">
        <v>650</v>
      </c>
      <c r="G22" s="103" t="s">
        <v>226</v>
      </c>
      <c r="H22" s="91"/>
    </row>
    <row r="23" spans="2:8" s="92" customFormat="1" ht="28.5" customHeight="1">
      <c r="B23" s="253" t="s">
        <v>254</v>
      </c>
      <c r="C23" s="149" t="s">
        <v>227</v>
      </c>
      <c r="D23" s="267" t="s">
        <v>198</v>
      </c>
      <c r="E23" s="410"/>
      <c r="F23" s="240">
        <v>2950</v>
      </c>
      <c r="G23" s="103" t="s">
        <v>228</v>
      </c>
      <c r="H23" s="91"/>
    </row>
    <row r="24" spans="2:8" s="92" customFormat="1" ht="27.75" customHeight="1">
      <c r="B24" s="253" t="s">
        <v>255</v>
      </c>
      <c r="C24" s="149" t="s">
        <v>229</v>
      </c>
      <c r="D24" s="267" t="s">
        <v>200</v>
      </c>
      <c r="E24" s="410"/>
      <c r="F24" s="240">
        <v>5900</v>
      </c>
      <c r="G24" s="103" t="s">
        <v>230</v>
      </c>
      <c r="H24" s="91"/>
    </row>
    <row r="25" spans="2:8" s="92" customFormat="1" ht="45" customHeight="1" thickBot="1">
      <c r="B25" s="254" t="s">
        <v>256</v>
      </c>
      <c r="C25" s="255" t="s">
        <v>231</v>
      </c>
      <c r="D25" s="256" t="s">
        <v>196</v>
      </c>
      <c r="E25" s="257" t="s">
        <v>275</v>
      </c>
      <c r="F25" s="258">
        <v>430</v>
      </c>
      <c r="G25" s="103" t="s">
        <v>232</v>
      </c>
      <c r="H25" s="91"/>
    </row>
    <row r="26" spans="2:7" ht="18" customHeight="1">
      <c r="B26" s="100"/>
      <c r="C26" s="101"/>
      <c r="D26" s="93"/>
      <c r="E26" s="102"/>
      <c r="F26" s="101"/>
      <c r="G26" s="24"/>
    </row>
    <row r="27" ht="15">
      <c r="C27" s="95"/>
    </row>
    <row r="37" spans="3:7" ht="15">
      <c r="C37" s="96"/>
      <c r="D37" s="96"/>
      <c r="E37" s="96"/>
      <c r="F37" s="96"/>
      <c r="G37" s="96"/>
    </row>
  </sheetData>
  <sheetProtection/>
  <mergeCells count="6">
    <mergeCell ref="E5:E8"/>
    <mergeCell ref="E9:E12"/>
    <mergeCell ref="E13:E15"/>
    <mergeCell ref="E16:E18"/>
    <mergeCell ref="E19:E21"/>
    <mergeCell ref="E22:E24"/>
  </mergeCells>
  <printOptions/>
  <pageMargins left="0.1968503937007874" right="0.1968503937007874" top="0.1968503937007874" bottom="0.1968503937007874" header="0.15748031496062992" footer="0.15748031496062992"/>
  <pageSetup horizontalDpi="600" verticalDpi="600" orientation="portrait" paperSize="9" scale="79" r:id="rId2"/>
  <headerFooter>
    <oddFooter xml:space="preserve">&amp;L&amp;KFF0000Цена указана в рублях РФ с учетом НДС.&amp;R&amp;KFF0000ДЕЙСТВИТЕЛЬНО С 01.04.2016г.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selection activeCell="A9" sqref="A9:O23"/>
    </sheetView>
  </sheetViews>
  <sheetFormatPr defaultColWidth="9.140625" defaultRowHeight="15"/>
  <cols>
    <col min="1" max="1" width="13.421875" style="106" customWidth="1"/>
    <col min="2" max="15" width="8.28125" style="106" customWidth="1"/>
    <col min="16" max="16384" width="9.140625" style="106" customWidth="1"/>
  </cols>
  <sheetData>
    <row r="1" spans="2:16" ht="54" customHeight="1" thickBot="1">
      <c r="B1" s="330" t="s">
        <v>292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181"/>
    </row>
    <row r="2" spans="1:16" ht="15">
      <c r="A2" s="331" t="s">
        <v>305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3"/>
      <c r="P2" s="182"/>
    </row>
    <row r="3" spans="1:16" ht="15">
      <c r="A3" s="334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6"/>
      <c r="P3" s="182"/>
    </row>
    <row r="4" spans="1:16" ht="15">
      <c r="A4" s="337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9"/>
      <c r="P4" s="182"/>
    </row>
    <row r="5" spans="1:16" ht="15.75" thickBot="1">
      <c r="A5" s="183"/>
      <c r="B5" s="184"/>
      <c r="C5" s="184" t="s">
        <v>293</v>
      </c>
      <c r="D5" s="184"/>
      <c r="E5" s="184"/>
      <c r="F5" s="184"/>
      <c r="G5" s="184"/>
      <c r="H5" s="184" t="s">
        <v>294</v>
      </c>
      <c r="I5" s="184"/>
      <c r="J5" s="184"/>
      <c r="K5" s="184"/>
      <c r="L5" s="184"/>
      <c r="M5" s="184" t="s">
        <v>295</v>
      </c>
      <c r="N5" s="184"/>
      <c r="O5" s="185"/>
      <c r="P5" s="182"/>
    </row>
    <row r="6" spans="1:16" ht="15">
      <c r="A6" s="186" t="s">
        <v>296</v>
      </c>
      <c r="B6" s="231">
        <v>0.15</v>
      </c>
      <c r="C6" s="232">
        <v>0.2</v>
      </c>
      <c r="D6" s="231">
        <v>0.21</v>
      </c>
      <c r="E6" s="231">
        <v>0.22</v>
      </c>
      <c r="F6" s="231">
        <v>0.23</v>
      </c>
      <c r="G6" s="231">
        <v>0.24</v>
      </c>
      <c r="H6" s="232">
        <v>0.25</v>
      </c>
      <c r="I6" s="231">
        <v>0.26</v>
      </c>
      <c r="J6" s="231">
        <v>0.27</v>
      </c>
      <c r="K6" s="231">
        <v>0.28</v>
      </c>
      <c r="L6" s="231">
        <v>0.29</v>
      </c>
      <c r="M6" s="232">
        <v>0.3</v>
      </c>
      <c r="N6" s="231">
        <v>0.31</v>
      </c>
      <c r="O6" s="233">
        <v>0.32</v>
      </c>
      <c r="P6" s="182"/>
    </row>
    <row r="7" spans="1:16" ht="15">
      <c r="A7" s="187" t="s">
        <v>297</v>
      </c>
      <c r="B7" s="234">
        <v>0.2</v>
      </c>
      <c r="C7" s="235">
        <v>0.25</v>
      </c>
      <c r="D7" s="234">
        <v>0.265</v>
      </c>
      <c r="E7" s="234">
        <v>0.28</v>
      </c>
      <c r="F7" s="234">
        <v>0.29500000000000004</v>
      </c>
      <c r="G7" s="234">
        <v>0.31000000000000005</v>
      </c>
      <c r="H7" s="235">
        <v>0.325</v>
      </c>
      <c r="I7" s="234">
        <v>0.34</v>
      </c>
      <c r="J7" s="234">
        <v>0.35500000000000004</v>
      </c>
      <c r="K7" s="234">
        <v>0.37000000000000005</v>
      </c>
      <c r="L7" s="234">
        <v>0.38500000000000006</v>
      </c>
      <c r="M7" s="235">
        <v>0.4</v>
      </c>
      <c r="N7" s="234">
        <v>0.41500000000000004</v>
      </c>
      <c r="O7" s="236">
        <v>0.43000000000000005</v>
      </c>
      <c r="P7" s="182"/>
    </row>
    <row r="8" spans="1:16" ht="15.75" thickBot="1">
      <c r="A8" s="188" t="s">
        <v>298</v>
      </c>
      <c r="B8" s="237">
        <v>0.25</v>
      </c>
      <c r="C8" s="238">
        <v>0.3</v>
      </c>
      <c r="D8" s="237">
        <v>0.32</v>
      </c>
      <c r="E8" s="237">
        <v>0.34</v>
      </c>
      <c r="F8" s="237">
        <v>0.36</v>
      </c>
      <c r="G8" s="237">
        <v>0.38</v>
      </c>
      <c r="H8" s="238">
        <v>0.4</v>
      </c>
      <c r="I8" s="237">
        <v>0.42</v>
      </c>
      <c r="J8" s="237">
        <v>0.44</v>
      </c>
      <c r="K8" s="237">
        <v>0.46</v>
      </c>
      <c r="L8" s="237">
        <v>0.48</v>
      </c>
      <c r="M8" s="238">
        <v>0.5</v>
      </c>
      <c r="N8" s="237">
        <v>0.52</v>
      </c>
      <c r="O8" s="239">
        <v>0.54</v>
      </c>
      <c r="P8" s="182"/>
    </row>
    <row r="9" spans="1:16" ht="15">
      <c r="A9" s="340" t="s">
        <v>306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2"/>
      <c r="P9" s="182"/>
    </row>
    <row r="10" spans="1:16" ht="15">
      <c r="A10" s="343"/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5"/>
      <c r="P10" s="182"/>
    </row>
    <row r="11" spans="1:16" ht="15">
      <c r="A11" s="343"/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5"/>
      <c r="P11" s="182"/>
    </row>
    <row r="12" spans="1:16" ht="15">
      <c r="A12" s="343"/>
      <c r="B12" s="344"/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5"/>
      <c r="P12" s="182"/>
    </row>
    <row r="13" spans="1:16" ht="15">
      <c r="A13" s="343"/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5"/>
      <c r="P13" s="182"/>
    </row>
    <row r="14" spans="1:16" ht="15">
      <c r="A14" s="343"/>
      <c r="B14" s="344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5"/>
      <c r="P14" s="182"/>
    </row>
    <row r="15" spans="1:16" ht="15">
      <c r="A15" s="343"/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5"/>
      <c r="P15" s="182"/>
    </row>
    <row r="16" spans="1:16" ht="15">
      <c r="A16" s="343"/>
      <c r="B16" s="344"/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5"/>
      <c r="P16" s="182"/>
    </row>
    <row r="17" spans="1:16" ht="15">
      <c r="A17" s="343"/>
      <c r="B17" s="344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5"/>
      <c r="P17" s="182"/>
    </row>
    <row r="18" spans="1:16" ht="15">
      <c r="A18" s="343"/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5"/>
      <c r="P18" s="182"/>
    </row>
    <row r="19" spans="1:16" ht="15">
      <c r="A19" s="343"/>
      <c r="B19" s="344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5"/>
      <c r="P19" s="182"/>
    </row>
    <row r="20" spans="1:16" ht="15">
      <c r="A20" s="343"/>
      <c r="B20" s="344"/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5"/>
      <c r="P20" s="182"/>
    </row>
    <row r="21" spans="1:16" ht="15">
      <c r="A21" s="343"/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5"/>
      <c r="P21" s="182"/>
    </row>
    <row r="22" spans="1:16" ht="15">
      <c r="A22" s="343"/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182"/>
    </row>
    <row r="23" spans="1:16" ht="15.75" thickBot="1">
      <c r="A23" s="346"/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8"/>
      <c r="P23" s="182"/>
    </row>
    <row r="24" spans="1:16" ht="15.75" thickBot="1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90"/>
    </row>
    <row r="25" spans="1:16" ht="15">
      <c r="A25" s="191" t="s">
        <v>299</v>
      </c>
      <c r="B25" s="192"/>
      <c r="C25" s="192"/>
      <c r="D25" s="192"/>
      <c r="E25" s="192"/>
      <c r="F25" s="192"/>
      <c r="G25" s="192"/>
      <c r="H25" s="193"/>
      <c r="I25" s="193"/>
      <c r="J25" s="193"/>
      <c r="K25" s="194"/>
      <c r="L25" s="194" t="s">
        <v>300</v>
      </c>
      <c r="M25" s="194"/>
      <c r="N25" s="194"/>
      <c r="O25" s="195"/>
      <c r="P25" s="196"/>
    </row>
    <row r="26" spans="1:16" ht="15.75" thickBot="1">
      <c r="A26" s="197" t="s">
        <v>301</v>
      </c>
      <c r="B26" s="198"/>
      <c r="C26" s="198"/>
      <c r="D26" s="198"/>
      <c r="E26" s="198"/>
      <c r="F26" s="198"/>
      <c r="G26" s="198"/>
      <c r="H26" s="199"/>
      <c r="I26" s="199"/>
      <c r="J26" s="199"/>
      <c r="K26" s="199"/>
      <c r="L26" s="349" t="s">
        <v>302</v>
      </c>
      <c r="M26" s="349"/>
      <c r="N26" s="349"/>
      <c r="O26" s="350"/>
      <c r="P26" s="200"/>
    </row>
    <row r="27" spans="1:16" ht="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</sheetData>
  <sheetProtection/>
  <mergeCells count="4">
    <mergeCell ref="B1:O1"/>
    <mergeCell ref="A2:O4"/>
    <mergeCell ref="A9:O23"/>
    <mergeCell ref="L26:O26"/>
  </mergeCells>
  <hyperlinks>
    <hyperlink ref="L26" r:id="rId1" display="sales@ jeelex.ru"/>
  </hyperlinks>
  <printOptions/>
  <pageMargins left="0.7" right="0.7" top="0.75" bottom="0.75" header="0.3" footer="0.3"/>
  <pageSetup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view="pageBreakPreview" zoomScale="75" zoomScaleNormal="75" zoomScaleSheetLayoutView="75" zoomScalePageLayoutView="0" workbookViewId="0" topLeftCell="A13">
      <selection activeCell="E13" sqref="E1:E16384"/>
    </sheetView>
  </sheetViews>
  <sheetFormatPr defaultColWidth="9.140625" defaultRowHeight="15"/>
  <cols>
    <col min="1" max="1" width="4.8515625" style="1" customWidth="1"/>
    <col min="2" max="2" width="12.7109375" style="3" customWidth="1"/>
    <col min="3" max="3" width="52.8515625" style="1" customWidth="1"/>
    <col min="4" max="4" width="10.57421875" style="3" customWidth="1"/>
    <col min="5" max="5" width="4.8515625" style="3" customWidth="1"/>
    <col min="6" max="6" width="8.00390625" style="1" customWidth="1"/>
    <col min="7" max="16384" width="9.140625" style="1" customWidth="1"/>
  </cols>
  <sheetData>
    <row r="1" spans="1:5" ht="77.25" customHeight="1" thickBot="1">
      <c r="A1" s="46"/>
      <c r="B1" s="47"/>
      <c r="C1" s="351" t="s">
        <v>153</v>
      </c>
      <c r="D1" s="352"/>
      <c r="E1" s="47"/>
    </row>
    <row r="2" spans="1:5" ht="21.75" customHeight="1" hidden="1" thickBot="1">
      <c r="A2" s="47"/>
      <c r="B2" s="57"/>
      <c r="C2" s="58"/>
      <c r="D2" s="57"/>
      <c r="E2" s="48"/>
    </row>
    <row r="3" spans="1:5" s="2" customFormat="1" ht="27">
      <c r="A3" s="53"/>
      <c r="B3" s="112" t="s">
        <v>0</v>
      </c>
      <c r="C3" s="113" t="s">
        <v>1</v>
      </c>
      <c r="D3" s="114" t="s">
        <v>276</v>
      </c>
      <c r="E3" s="56"/>
    </row>
    <row r="4" spans="1:5" s="2" customFormat="1" ht="21.75" customHeight="1">
      <c r="A4" s="53"/>
      <c r="B4" s="353" t="s">
        <v>146</v>
      </c>
      <c r="C4" s="354"/>
      <c r="D4" s="155"/>
      <c r="E4" s="56"/>
    </row>
    <row r="5" spans="1:5" s="2" customFormat="1" ht="18.75" customHeight="1">
      <c r="A5" s="53"/>
      <c r="B5" s="115">
        <v>1040</v>
      </c>
      <c r="C5" s="107" t="s">
        <v>190</v>
      </c>
      <c r="D5" s="108">
        <v>10500</v>
      </c>
      <c r="E5" s="56"/>
    </row>
    <row r="6" spans="1:5" s="2" customFormat="1" ht="18.75" customHeight="1">
      <c r="A6" s="53"/>
      <c r="B6" s="115">
        <v>1060</v>
      </c>
      <c r="C6" s="107" t="s">
        <v>191</v>
      </c>
      <c r="D6" s="108">
        <v>13500</v>
      </c>
      <c r="E6" s="56"/>
    </row>
    <row r="7" spans="1:5" s="2" customFormat="1" ht="18.75" customHeight="1">
      <c r="A7" s="53"/>
      <c r="B7" s="115">
        <v>1035</v>
      </c>
      <c r="C7" s="107" t="s">
        <v>147</v>
      </c>
      <c r="D7" s="108">
        <v>8900</v>
      </c>
      <c r="E7" s="56"/>
    </row>
    <row r="8" spans="1:5" s="2" customFormat="1" ht="18.75" customHeight="1">
      <c r="A8" s="53"/>
      <c r="B8" s="115">
        <v>1050</v>
      </c>
      <c r="C8" s="107" t="s">
        <v>148</v>
      </c>
      <c r="D8" s="108">
        <v>11900</v>
      </c>
      <c r="E8" s="56"/>
    </row>
    <row r="9" spans="1:5" s="2" customFormat="1" ht="18.75" customHeight="1">
      <c r="A9" s="53"/>
      <c r="B9" s="115">
        <v>1075</v>
      </c>
      <c r="C9" s="107" t="s">
        <v>149</v>
      </c>
      <c r="D9" s="108">
        <v>14900</v>
      </c>
      <c r="E9" s="56"/>
    </row>
    <row r="10" spans="1:5" s="2" customFormat="1" ht="18.75" customHeight="1">
      <c r="A10" s="53"/>
      <c r="B10" s="115">
        <v>1090</v>
      </c>
      <c r="C10" s="107" t="s">
        <v>150</v>
      </c>
      <c r="D10" s="108">
        <v>17900</v>
      </c>
      <c r="E10" s="56"/>
    </row>
    <row r="11" spans="1:5" s="6" customFormat="1" ht="18.75" customHeight="1">
      <c r="A11" s="54"/>
      <c r="B11" s="116">
        <v>1110</v>
      </c>
      <c r="C11" s="109" t="s">
        <v>151</v>
      </c>
      <c r="D11" s="108">
        <v>23500</v>
      </c>
      <c r="E11" s="56"/>
    </row>
    <row r="12" spans="1:5" s="2" customFormat="1" ht="21.75" customHeight="1">
      <c r="A12" s="53"/>
      <c r="B12" s="355" t="s">
        <v>399</v>
      </c>
      <c r="C12" s="356"/>
      <c r="D12" s="156"/>
      <c r="E12" s="56"/>
    </row>
    <row r="13" spans="1:5" s="2" customFormat="1" ht="21.75" customHeight="1">
      <c r="A13" s="53"/>
      <c r="B13" s="115">
        <v>1036</v>
      </c>
      <c r="C13" s="107" t="s">
        <v>400</v>
      </c>
      <c r="D13" s="108">
        <v>8900</v>
      </c>
      <c r="E13" s="56"/>
    </row>
    <row r="14" spans="1:5" s="2" customFormat="1" ht="21.75" customHeight="1">
      <c r="A14" s="53"/>
      <c r="B14" s="323">
        <v>1051</v>
      </c>
      <c r="C14" s="107" t="s">
        <v>401</v>
      </c>
      <c r="D14" s="108">
        <v>11900</v>
      </c>
      <c r="E14" s="56"/>
    </row>
    <row r="15" spans="1:5" s="2" customFormat="1" ht="21.75" customHeight="1">
      <c r="A15" s="53"/>
      <c r="B15" s="355" t="s">
        <v>152</v>
      </c>
      <c r="C15" s="356"/>
      <c r="D15" s="156"/>
      <c r="E15" s="56"/>
    </row>
    <row r="16" spans="1:5" s="6" customFormat="1" ht="18.75" customHeight="1">
      <c r="A16" s="54"/>
      <c r="B16" s="116">
        <v>2035</v>
      </c>
      <c r="C16" s="107" t="s">
        <v>154</v>
      </c>
      <c r="D16" s="108">
        <v>9900</v>
      </c>
      <c r="E16" s="56"/>
    </row>
    <row r="17" spans="1:5" s="6" customFormat="1" ht="18.75" customHeight="1">
      <c r="A17" s="54"/>
      <c r="B17" s="116">
        <v>2050</v>
      </c>
      <c r="C17" s="107" t="s">
        <v>155</v>
      </c>
      <c r="D17" s="108">
        <v>12900</v>
      </c>
      <c r="E17" s="56"/>
    </row>
    <row r="18" spans="1:5" s="6" customFormat="1" ht="18.75" customHeight="1">
      <c r="A18" s="54"/>
      <c r="B18" s="116">
        <v>2075</v>
      </c>
      <c r="C18" s="107" t="s">
        <v>156</v>
      </c>
      <c r="D18" s="108">
        <v>15900</v>
      </c>
      <c r="E18" s="56"/>
    </row>
    <row r="19" spans="1:5" s="6" customFormat="1" ht="18.75" customHeight="1">
      <c r="A19" s="54"/>
      <c r="B19" s="116">
        <v>2130</v>
      </c>
      <c r="C19" s="109" t="s">
        <v>157</v>
      </c>
      <c r="D19" s="108">
        <v>9900</v>
      </c>
      <c r="E19" s="56"/>
    </row>
    <row r="20" spans="1:5" s="6" customFormat="1" ht="18.75" customHeight="1">
      <c r="A20" s="54"/>
      <c r="B20" s="116">
        <v>2145</v>
      </c>
      <c r="C20" s="109" t="s">
        <v>158</v>
      </c>
      <c r="D20" s="108">
        <v>11500</v>
      </c>
      <c r="E20" s="56"/>
    </row>
    <row r="21" spans="1:5" s="6" customFormat="1" ht="18.75" customHeight="1">
      <c r="A21" s="54"/>
      <c r="B21" s="116">
        <v>2160</v>
      </c>
      <c r="C21" s="109" t="s">
        <v>159</v>
      </c>
      <c r="D21" s="108">
        <v>12900</v>
      </c>
      <c r="E21" s="56"/>
    </row>
    <row r="22" spans="1:5" s="2" customFormat="1" ht="21.75" customHeight="1">
      <c r="A22" s="53"/>
      <c r="B22" s="355" t="s">
        <v>168</v>
      </c>
      <c r="C22" s="356"/>
      <c r="D22" s="156"/>
      <c r="E22" s="56"/>
    </row>
    <row r="23" spans="1:5" s="6" customFormat="1" ht="20.25" customHeight="1">
      <c r="A23" s="54"/>
      <c r="B23" s="116">
        <v>8075</v>
      </c>
      <c r="C23" s="109" t="s">
        <v>123</v>
      </c>
      <c r="D23" s="108">
        <v>26000</v>
      </c>
      <c r="E23" s="56"/>
    </row>
    <row r="24" spans="1:5" s="6" customFormat="1" ht="20.25" customHeight="1">
      <c r="A24" s="54"/>
      <c r="B24" s="116">
        <v>8090</v>
      </c>
      <c r="C24" s="110" t="s">
        <v>124</v>
      </c>
      <c r="D24" s="108">
        <v>29000</v>
      </c>
      <c r="E24" s="56"/>
    </row>
    <row r="25" spans="1:5" s="6" customFormat="1" ht="20.25" customHeight="1">
      <c r="A25" s="54"/>
      <c r="B25" s="116">
        <v>8133</v>
      </c>
      <c r="C25" s="111" t="s">
        <v>374</v>
      </c>
      <c r="D25" s="108">
        <v>35000</v>
      </c>
      <c r="E25" s="56"/>
    </row>
    <row r="26" spans="1:5" s="6" customFormat="1" ht="20.25" customHeight="1">
      <c r="A26" s="54"/>
      <c r="B26" s="116">
        <v>8134</v>
      </c>
      <c r="C26" s="111" t="s">
        <v>375</v>
      </c>
      <c r="D26" s="108">
        <v>45000</v>
      </c>
      <c r="E26" s="56"/>
    </row>
    <row r="27" spans="1:5" s="6" customFormat="1" ht="20.25" customHeight="1">
      <c r="A27" s="54"/>
      <c r="B27" s="116">
        <v>8751</v>
      </c>
      <c r="C27" s="109" t="s">
        <v>125</v>
      </c>
      <c r="D27" s="108">
        <v>16000</v>
      </c>
      <c r="E27" s="56"/>
    </row>
    <row r="28" spans="1:5" s="6" customFormat="1" ht="20.25" customHeight="1">
      <c r="A28" s="54"/>
      <c r="B28" s="116">
        <v>8752</v>
      </c>
      <c r="C28" s="109" t="s">
        <v>126</v>
      </c>
      <c r="D28" s="108">
        <v>17000</v>
      </c>
      <c r="E28" s="56"/>
    </row>
    <row r="29" spans="1:5" s="6" customFormat="1" ht="20.25" customHeight="1" thickBot="1">
      <c r="A29" s="54"/>
      <c r="B29" s="117">
        <v>8756</v>
      </c>
      <c r="C29" s="118" t="s">
        <v>127</v>
      </c>
      <c r="D29" s="108">
        <v>19000</v>
      </c>
      <c r="E29" s="56"/>
    </row>
    <row r="30" spans="1:8" ht="21" customHeight="1" thickBot="1">
      <c r="A30" s="49"/>
      <c r="B30" s="268"/>
      <c r="C30" s="269"/>
      <c r="D30" s="268"/>
      <c r="E30" s="51"/>
      <c r="F30" s="10"/>
      <c r="G30" s="5"/>
      <c r="H30" s="4"/>
    </row>
    <row r="31" spans="1:6" s="45" customFormat="1" ht="10.5" customHeight="1">
      <c r="A31" s="59"/>
      <c r="B31" s="79" t="s">
        <v>2</v>
      </c>
      <c r="C31" s="80"/>
      <c r="D31" s="81"/>
      <c r="E31" s="60"/>
      <c r="F31" s="44"/>
    </row>
    <row r="32" spans="1:6" s="45" customFormat="1" ht="10.5" customHeight="1">
      <c r="A32" s="59"/>
      <c r="B32" s="89" t="s">
        <v>181</v>
      </c>
      <c r="C32" s="90"/>
      <c r="D32" s="90"/>
      <c r="E32" s="60"/>
      <c r="F32" s="44"/>
    </row>
    <row r="33" spans="1:6" s="45" customFormat="1" ht="10.5" customHeight="1">
      <c r="A33" s="59"/>
      <c r="B33" s="357" t="s">
        <v>25</v>
      </c>
      <c r="C33" s="358"/>
      <c r="D33" s="358"/>
      <c r="E33" s="60"/>
      <c r="F33" s="44"/>
    </row>
    <row r="34" spans="1:5" s="45" customFormat="1" ht="10.5" customHeight="1">
      <c r="A34" s="59"/>
      <c r="B34" s="259" t="s">
        <v>24</v>
      </c>
      <c r="C34" s="260"/>
      <c r="D34" s="260"/>
      <c r="E34" s="61"/>
    </row>
    <row r="35" spans="1:5" s="45" customFormat="1" ht="10.5" customHeight="1">
      <c r="A35" s="59"/>
      <c r="B35" s="259" t="s">
        <v>27</v>
      </c>
      <c r="C35" s="260"/>
      <c r="D35" s="260"/>
      <c r="E35" s="61"/>
    </row>
    <row r="36" spans="1:5" s="45" customFormat="1" ht="12" customHeight="1" thickBot="1">
      <c r="A36" s="59"/>
      <c r="B36" s="359"/>
      <c r="C36" s="360"/>
      <c r="D36" s="360"/>
      <c r="E36" s="61"/>
    </row>
    <row r="37" spans="1:5" ht="12" customHeight="1">
      <c r="A37" s="49"/>
      <c r="B37" s="62"/>
      <c r="C37" s="63"/>
      <c r="D37" s="63"/>
      <c r="E37" s="50"/>
    </row>
    <row r="38" spans="1:5" ht="14.25">
      <c r="A38" s="43"/>
      <c r="B38" s="42"/>
      <c r="C38" s="43"/>
      <c r="D38" s="42"/>
      <c r="E38" s="42"/>
    </row>
    <row r="39" spans="1:5" ht="15">
      <c r="A39" s="43"/>
      <c r="B39" s="85"/>
      <c r="C39" s="43"/>
      <c r="D39" s="42"/>
      <c r="E39" s="42"/>
    </row>
    <row r="40" ht="14.25">
      <c r="B40" s="84"/>
    </row>
    <row r="41" ht="15">
      <c r="E41" s="87" t="s">
        <v>180</v>
      </c>
    </row>
  </sheetData>
  <sheetProtection/>
  <mergeCells count="7">
    <mergeCell ref="C1:D1"/>
    <mergeCell ref="B4:C4"/>
    <mergeCell ref="B15:C15"/>
    <mergeCell ref="B22:C22"/>
    <mergeCell ref="B33:D33"/>
    <mergeCell ref="B36:D36"/>
    <mergeCell ref="B12:C12"/>
  </mergeCells>
  <printOptions horizontalCentered="1"/>
  <pageMargins left="0.1968503937007874" right="0.1968503937007874" top="0.1968503937007874" bottom="0.1968503937007874" header="0.31496062992125984" footer="0.11811023622047245"/>
  <pageSetup fitToHeight="0" fitToWidth="1" horizontalDpi="600" verticalDpi="600" orientation="portrait" pageOrder="overThenDown" paperSize="9" r:id="rId2"/>
  <headerFooter>
    <oddFooter>&amp;L&amp;"FuturaLightCTT,обычный"&amp;KFF0000Цены указаны в рублях РФ с учетом НДС.         &amp;"-,обычный"&amp;K01+000                          &amp;R&amp;"a_FuturaOrtoLt,обычный"&amp;10&amp;KFF0000ДЕЙСТВИТЕЛЬНО С 01.04.2016г.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view="pageBreakPreview" zoomScale="90" zoomScaleSheetLayoutView="90" zoomScalePageLayoutView="0" workbookViewId="0" topLeftCell="A1">
      <selection activeCell="E2" sqref="E1:E16384"/>
    </sheetView>
  </sheetViews>
  <sheetFormatPr defaultColWidth="9.140625" defaultRowHeight="15"/>
  <cols>
    <col min="1" max="1" width="4.7109375" style="1" customWidth="1"/>
    <col min="2" max="2" width="12.7109375" style="3" customWidth="1"/>
    <col min="3" max="3" width="52.8515625" style="1" customWidth="1"/>
    <col min="4" max="4" width="10.57421875" style="3" customWidth="1"/>
    <col min="5" max="5" width="4.7109375" style="78" customWidth="1"/>
    <col min="6" max="6" width="9.140625" style="1" customWidth="1"/>
    <col min="7" max="7" width="6.140625" style="1" customWidth="1"/>
    <col min="8" max="16384" width="9.140625" style="1" customWidth="1"/>
  </cols>
  <sheetData>
    <row r="1" spans="1:5" ht="78" customHeight="1" thickBot="1">
      <c r="A1" s="39"/>
      <c r="B1" s="39"/>
      <c r="C1" s="365" t="s">
        <v>119</v>
      </c>
      <c r="D1" s="366"/>
      <c r="E1" s="39"/>
    </row>
    <row r="2" spans="2:5" s="2" customFormat="1" ht="27">
      <c r="B2" s="112" t="s">
        <v>0</v>
      </c>
      <c r="C2" s="113" t="s">
        <v>1</v>
      </c>
      <c r="D2" s="114" t="s">
        <v>276</v>
      </c>
      <c r="E2" s="78"/>
    </row>
    <row r="3" spans="2:5" s="6" customFormat="1" ht="21.75" customHeight="1">
      <c r="B3" s="367" t="s">
        <v>164</v>
      </c>
      <c r="C3" s="368"/>
      <c r="D3" s="158"/>
      <c r="E3" s="78"/>
    </row>
    <row r="4" spans="2:5" s="6" customFormat="1" ht="21.75" customHeight="1">
      <c r="B4" s="120">
        <v>5116</v>
      </c>
      <c r="C4" s="119" t="s">
        <v>182</v>
      </c>
      <c r="D4" s="108">
        <v>2750</v>
      </c>
      <c r="E4" s="78"/>
    </row>
    <row r="5" spans="2:5" s="2" customFormat="1" ht="18.75" customHeight="1">
      <c r="B5" s="120">
        <v>5179</v>
      </c>
      <c r="C5" s="265" t="s">
        <v>183</v>
      </c>
      <c r="D5" s="108">
        <v>3600</v>
      </c>
      <c r="E5" s="78"/>
    </row>
    <row r="6" spans="2:5" s="6" customFormat="1" ht="18.75" customHeight="1">
      <c r="B6" s="120">
        <v>5221</v>
      </c>
      <c r="C6" s="265" t="s">
        <v>184</v>
      </c>
      <c r="D6" s="108">
        <v>4500</v>
      </c>
      <c r="E6" s="78"/>
    </row>
    <row r="7" spans="2:5" s="6" customFormat="1" ht="18.75" customHeight="1">
      <c r="B7" s="120">
        <v>5150</v>
      </c>
      <c r="C7" s="265" t="s">
        <v>313</v>
      </c>
      <c r="D7" s="108">
        <v>6900</v>
      </c>
      <c r="E7" s="78"/>
    </row>
    <row r="8" spans="2:5" s="6" customFormat="1" ht="18.75" customHeight="1">
      <c r="B8" s="120">
        <v>5152</v>
      </c>
      <c r="C8" s="325" t="s">
        <v>404</v>
      </c>
      <c r="D8" s="108">
        <v>7400</v>
      </c>
      <c r="E8" s="78"/>
    </row>
    <row r="9" spans="2:5" s="6" customFormat="1" ht="18.75" customHeight="1">
      <c r="B9" s="120">
        <v>5151</v>
      </c>
      <c r="C9" s="265" t="s">
        <v>185</v>
      </c>
      <c r="D9" s="108">
        <v>11900</v>
      </c>
      <c r="E9" s="78"/>
    </row>
    <row r="10" spans="2:5" s="6" customFormat="1" ht="21.75" customHeight="1">
      <c r="B10" s="369" t="s">
        <v>165</v>
      </c>
      <c r="C10" s="370"/>
      <c r="D10" s="159"/>
      <c r="E10" s="78"/>
    </row>
    <row r="11" spans="2:5" s="6" customFormat="1" ht="18.75" customHeight="1">
      <c r="B11" s="120">
        <v>5300</v>
      </c>
      <c r="C11" s="265" t="s">
        <v>160</v>
      </c>
      <c r="D11" s="108">
        <v>3600</v>
      </c>
      <c r="E11" s="78"/>
    </row>
    <row r="12" spans="2:5" s="6" customFormat="1" ht="18.75" customHeight="1">
      <c r="B12" s="120">
        <v>5301</v>
      </c>
      <c r="C12" s="265" t="s">
        <v>161</v>
      </c>
      <c r="D12" s="108">
        <v>4400</v>
      </c>
      <c r="E12" s="78"/>
    </row>
    <row r="13" spans="2:5" s="6" customFormat="1" ht="18.75" customHeight="1">
      <c r="B13" s="120">
        <v>5302</v>
      </c>
      <c r="C13" s="111" t="s">
        <v>162</v>
      </c>
      <c r="D13" s="108">
        <v>6900</v>
      </c>
      <c r="E13" s="78"/>
    </row>
    <row r="14" spans="2:5" s="6" customFormat="1" ht="18.75" customHeight="1">
      <c r="B14" s="120">
        <v>5303</v>
      </c>
      <c r="C14" s="111" t="s">
        <v>163</v>
      </c>
      <c r="D14" s="108">
        <v>8200</v>
      </c>
      <c r="E14" s="78"/>
    </row>
    <row r="15" spans="1:5" s="2" customFormat="1" ht="21.75" customHeight="1">
      <c r="A15" s="53"/>
      <c r="B15" s="371" t="s">
        <v>166</v>
      </c>
      <c r="C15" s="372"/>
      <c r="D15" s="160"/>
      <c r="E15" s="56"/>
    </row>
    <row r="16" spans="1:5" s="2" customFormat="1" ht="18.75" customHeight="1">
      <c r="A16" s="53"/>
      <c r="B16" s="116">
        <v>3001</v>
      </c>
      <c r="C16" s="109" t="s">
        <v>129</v>
      </c>
      <c r="D16" s="108">
        <v>5900</v>
      </c>
      <c r="E16" s="56"/>
    </row>
    <row r="17" spans="1:5" s="6" customFormat="1" ht="18.75" customHeight="1">
      <c r="A17" s="54"/>
      <c r="B17" s="116">
        <v>3000</v>
      </c>
      <c r="C17" s="109" t="s">
        <v>128</v>
      </c>
      <c r="D17" s="108">
        <v>6500</v>
      </c>
      <c r="E17" s="56"/>
    </row>
    <row r="18" spans="1:5" s="6" customFormat="1" ht="18.75" customHeight="1">
      <c r="A18" s="54"/>
      <c r="B18" s="116">
        <v>3002</v>
      </c>
      <c r="C18" s="109" t="s">
        <v>130</v>
      </c>
      <c r="D18" s="108">
        <v>6900</v>
      </c>
      <c r="E18" s="56"/>
    </row>
    <row r="19" spans="1:5" s="6" customFormat="1" ht="18.75" customHeight="1">
      <c r="A19" s="54"/>
      <c r="B19" s="116">
        <v>3701</v>
      </c>
      <c r="C19" s="109" t="s">
        <v>132</v>
      </c>
      <c r="D19" s="108">
        <v>7500</v>
      </c>
      <c r="E19" s="56"/>
    </row>
    <row r="20" spans="1:5" s="6" customFormat="1" ht="18.75" customHeight="1">
      <c r="A20" s="54"/>
      <c r="B20" s="116">
        <v>3700</v>
      </c>
      <c r="C20" s="109" t="s">
        <v>131</v>
      </c>
      <c r="D20" s="108">
        <v>8000</v>
      </c>
      <c r="E20" s="56"/>
    </row>
    <row r="21" spans="1:5" s="6" customFormat="1" ht="18.75" customHeight="1">
      <c r="A21" s="54"/>
      <c r="B21" s="116">
        <v>3702</v>
      </c>
      <c r="C21" s="109" t="s">
        <v>133</v>
      </c>
      <c r="D21" s="108">
        <v>8900</v>
      </c>
      <c r="E21" s="56"/>
    </row>
    <row r="22" spans="2:5" s="2" customFormat="1" ht="21.75" customHeight="1">
      <c r="B22" s="369" t="s">
        <v>167</v>
      </c>
      <c r="C22" s="370"/>
      <c r="D22" s="159"/>
      <c r="E22" s="78"/>
    </row>
    <row r="23" spans="2:5" s="6" customFormat="1" ht="18.75" customHeight="1">
      <c r="B23" s="120">
        <v>4016</v>
      </c>
      <c r="C23" s="265" t="s">
        <v>310</v>
      </c>
      <c r="D23" s="108">
        <v>6500</v>
      </c>
      <c r="E23" s="78"/>
    </row>
    <row r="24" spans="2:5" s="6" customFormat="1" ht="18.75" customHeight="1">
      <c r="B24" s="120">
        <v>4017</v>
      </c>
      <c r="C24" s="265" t="s">
        <v>261</v>
      </c>
      <c r="D24" s="108">
        <v>6900</v>
      </c>
      <c r="E24" s="78"/>
    </row>
    <row r="25" spans="2:5" s="6" customFormat="1" ht="18.75" customHeight="1">
      <c r="B25" s="120">
        <v>4021</v>
      </c>
      <c r="C25" s="265" t="s">
        <v>135</v>
      </c>
      <c r="D25" s="108">
        <v>8500</v>
      </c>
      <c r="E25" s="78"/>
    </row>
    <row r="26" spans="2:5" s="6" customFormat="1" ht="18.75" customHeight="1">
      <c r="B26" s="120">
        <v>4020</v>
      </c>
      <c r="C26" s="265" t="s">
        <v>134</v>
      </c>
      <c r="D26" s="108">
        <v>9200</v>
      </c>
      <c r="E26" s="78"/>
    </row>
    <row r="27" spans="2:5" s="6" customFormat="1" ht="18.75" customHeight="1">
      <c r="B27" s="120">
        <v>4022</v>
      </c>
      <c r="C27" s="265" t="s">
        <v>136</v>
      </c>
      <c r="D27" s="108">
        <v>9900</v>
      </c>
      <c r="E27" s="78"/>
    </row>
    <row r="28" spans="2:5" s="6" customFormat="1" ht="18.75" customHeight="1">
      <c r="B28" s="120">
        <v>4011</v>
      </c>
      <c r="C28" s="265" t="s">
        <v>137</v>
      </c>
      <c r="D28" s="108">
        <v>7900</v>
      </c>
      <c r="E28" s="78"/>
    </row>
    <row r="29" spans="2:5" s="6" customFormat="1" ht="18.75" customHeight="1">
      <c r="B29" s="120">
        <v>4012</v>
      </c>
      <c r="C29" s="265" t="s">
        <v>138</v>
      </c>
      <c r="D29" s="108">
        <v>8900</v>
      </c>
      <c r="E29" s="78"/>
    </row>
    <row r="30" spans="2:5" s="6" customFormat="1" ht="18.75" customHeight="1">
      <c r="B30" s="120">
        <v>4721</v>
      </c>
      <c r="C30" s="265" t="s">
        <v>140</v>
      </c>
      <c r="D30" s="108">
        <v>10300</v>
      </c>
      <c r="E30" s="78"/>
    </row>
    <row r="31" spans="2:5" s="6" customFormat="1" ht="18.75" customHeight="1">
      <c r="B31" s="120">
        <v>4720</v>
      </c>
      <c r="C31" s="265" t="s">
        <v>139</v>
      </c>
      <c r="D31" s="108">
        <v>10900</v>
      </c>
      <c r="E31" s="78"/>
    </row>
    <row r="32" spans="2:5" s="6" customFormat="1" ht="18.75" customHeight="1">
      <c r="B32" s="120">
        <v>4722</v>
      </c>
      <c r="C32" s="265" t="s">
        <v>141</v>
      </c>
      <c r="D32" s="108">
        <v>11500</v>
      </c>
      <c r="E32" s="78"/>
    </row>
    <row r="33" spans="2:5" s="6" customFormat="1" ht="18.75" customHeight="1">
      <c r="B33" s="120">
        <v>4723</v>
      </c>
      <c r="C33" s="265" t="s">
        <v>142</v>
      </c>
      <c r="D33" s="108">
        <v>13500</v>
      </c>
      <c r="E33" s="78"/>
    </row>
    <row r="34" spans="2:5" s="6" customFormat="1" ht="18.75" customHeight="1">
      <c r="B34" s="120">
        <v>4751</v>
      </c>
      <c r="C34" s="265" t="s">
        <v>143</v>
      </c>
      <c r="D34" s="108">
        <v>12300</v>
      </c>
      <c r="E34" s="78"/>
    </row>
    <row r="35" spans="2:5" s="6" customFormat="1" ht="18.75" customHeight="1">
      <c r="B35" s="120">
        <v>4752</v>
      </c>
      <c r="C35" s="265" t="s">
        <v>144</v>
      </c>
      <c r="D35" s="108">
        <v>13500</v>
      </c>
      <c r="E35" s="78"/>
    </row>
    <row r="36" spans="2:5" s="6" customFormat="1" ht="18.75" customHeight="1" thickBot="1">
      <c r="B36" s="121">
        <v>4756</v>
      </c>
      <c r="C36" s="122" t="s">
        <v>145</v>
      </c>
      <c r="D36" s="108">
        <v>15000</v>
      </c>
      <c r="E36" s="78"/>
    </row>
    <row r="37" spans="2:5" s="6" customFormat="1" ht="21" customHeight="1" thickBot="1">
      <c r="B37" s="270"/>
      <c r="C37" s="270"/>
      <c r="D37" s="270"/>
      <c r="E37" s="78"/>
    </row>
    <row r="38" spans="2:5" s="6" customFormat="1" ht="10.5" customHeight="1">
      <c r="B38" s="263" t="s">
        <v>2</v>
      </c>
      <c r="C38" s="264"/>
      <c r="D38" s="264"/>
      <c r="E38" s="78"/>
    </row>
    <row r="39" spans="2:5" s="6" customFormat="1" ht="10.5" customHeight="1">
      <c r="B39" s="271" t="s">
        <v>3</v>
      </c>
      <c r="C39" s="272"/>
      <c r="D39" s="272"/>
      <c r="E39" s="78"/>
    </row>
    <row r="40" spans="2:5" s="6" customFormat="1" ht="10.5" customHeight="1">
      <c r="B40" s="261" t="s">
        <v>26</v>
      </c>
      <c r="C40" s="262"/>
      <c r="D40" s="262"/>
      <c r="E40" s="78"/>
    </row>
    <row r="41" spans="2:5" s="6" customFormat="1" ht="10.5" customHeight="1">
      <c r="B41" s="361" t="s">
        <v>24</v>
      </c>
      <c r="C41" s="362"/>
      <c r="D41" s="362"/>
      <c r="E41" s="78"/>
    </row>
    <row r="42" spans="2:5" s="6" customFormat="1" ht="10.5" customHeight="1">
      <c r="B42" s="361" t="s">
        <v>27</v>
      </c>
      <c r="C42" s="362"/>
      <c r="D42" s="362"/>
      <c r="E42" s="78"/>
    </row>
    <row r="43" spans="1:9" s="45" customFormat="1" ht="10.5" customHeight="1">
      <c r="A43" s="273"/>
      <c r="B43" s="361" t="s">
        <v>104</v>
      </c>
      <c r="C43" s="362"/>
      <c r="D43" s="362"/>
      <c r="E43" s="24"/>
      <c r="F43" s="274"/>
      <c r="G43" s="275"/>
      <c r="H43" s="275"/>
      <c r="I43" s="276"/>
    </row>
    <row r="44" spans="1:7" s="45" customFormat="1" ht="10.5" customHeight="1" thickBot="1">
      <c r="A44" s="273"/>
      <c r="B44" s="363"/>
      <c r="C44" s="364"/>
      <c r="D44" s="364"/>
      <c r="E44" s="24"/>
      <c r="F44" s="274"/>
      <c r="G44" s="275"/>
    </row>
    <row r="45" spans="2:6" s="45" customFormat="1" ht="12" customHeight="1">
      <c r="B45" s="88"/>
      <c r="C45" s="88"/>
      <c r="D45" s="88"/>
      <c r="E45" s="87" t="s">
        <v>180</v>
      </c>
      <c r="F45" s="44"/>
    </row>
    <row r="46" spans="5:6" s="45" customFormat="1" ht="12" customHeight="1">
      <c r="E46" s="78"/>
      <c r="F46" s="44"/>
    </row>
    <row r="47" spans="5:6" s="45" customFormat="1" ht="12" customHeight="1">
      <c r="E47" s="78"/>
      <c r="F47" s="44"/>
    </row>
    <row r="48" spans="5:6" s="45" customFormat="1" ht="12" customHeight="1">
      <c r="E48" s="78"/>
      <c r="F48" s="44"/>
    </row>
    <row r="49" spans="5:6" s="45" customFormat="1" ht="12" customHeight="1">
      <c r="E49" s="78"/>
      <c r="F49" s="44"/>
    </row>
    <row r="50" ht="18" customHeight="1"/>
    <row r="51" spans="1:5" ht="14.25">
      <c r="A51" s="32"/>
      <c r="B51" s="33"/>
      <c r="C51" s="34"/>
      <c r="D51" s="33"/>
      <c r="E51" s="35"/>
    </row>
  </sheetData>
  <sheetProtection/>
  <mergeCells count="9">
    <mergeCell ref="B42:D42"/>
    <mergeCell ref="B43:D43"/>
    <mergeCell ref="B44:D44"/>
    <mergeCell ref="C1:D1"/>
    <mergeCell ref="B3:C3"/>
    <mergeCell ref="B10:C10"/>
    <mergeCell ref="B15:C15"/>
    <mergeCell ref="B22:C22"/>
    <mergeCell ref="B41:D41"/>
  </mergeCells>
  <printOptions horizontalCentered="1"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r:id="rId2"/>
  <headerFooter>
    <oddFooter xml:space="preserve">&amp;L&amp;"FuturaLightCTT,обычный"&amp;KFF0000Цены указаны в рублях РФ с учетом НДС.        &amp;R&amp;"FuturaLightCTT,обычный"&amp;KFF0000ДЕЙСТВИТЕЛЬНО С 01.04.2016г.   </oddFooter>
  </headerFooter>
  <colBreaks count="1" manualBreakCount="1">
    <brk id="5" max="4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90" zoomScaleSheetLayoutView="90" zoomScalePageLayoutView="0" workbookViewId="0" topLeftCell="A1">
      <selection activeCell="E2" sqref="E1:G16384"/>
    </sheetView>
  </sheetViews>
  <sheetFormatPr defaultColWidth="9.140625" defaultRowHeight="15"/>
  <cols>
    <col min="1" max="1" width="4.57421875" style="1" customWidth="1"/>
    <col min="2" max="2" width="12.7109375" style="3" customWidth="1"/>
    <col min="3" max="3" width="52.7109375" style="1" customWidth="1"/>
    <col min="4" max="4" width="10.57421875" style="3" customWidth="1"/>
    <col min="5" max="5" width="4.57421875" style="78" customWidth="1"/>
    <col min="6" max="6" width="4.57421875" style="1" customWidth="1"/>
    <col min="7" max="16384" width="9.140625" style="1" customWidth="1"/>
  </cols>
  <sheetData>
    <row r="1" spans="1:5" ht="97.5" customHeight="1" thickBot="1">
      <c r="A1" s="39"/>
      <c r="B1" s="39"/>
      <c r="C1" s="373" t="s">
        <v>258</v>
      </c>
      <c r="D1" s="374"/>
      <c r="E1" s="39"/>
    </row>
    <row r="2" spans="2:5" s="40" customFormat="1" ht="27">
      <c r="B2" s="112" t="s">
        <v>0</v>
      </c>
      <c r="C2" s="113" t="s">
        <v>1</v>
      </c>
      <c r="D2" s="114" t="s">
        <v>276</v>
      </c>
      <c r="E2" s="104"/>
    </row>
    <row r="3" spans="2:5" s="40" customFormat="1" ht="19.5" customHeight="1">
      <c r="B3" s="367" t="s">
        <v>169</v>
      </c>
      <c r="C3" s="368"/>
      <c r="D3" s="158"/>
      <c r="E3" s="104"/>
    </row>
    <row r="4" spans="2:5" s="41" customFormat="1" ht="19.5" customHeight="1">
      <c r="B4" s="123">
        <v>7806</v>
      </c>
      <c r="C4" s="265">
        <v>6</v>
      </c>
      <c r="D4" s="108">
        <v>700</v>
      </c>
      <c r="E4" s="104"/>
    </row>
    <row r="5" spans="2:5" s="41" customFormat="1" ht="19.5" customHeight="1">
      <c r="B5" s="123">
        <v>7807</v>
      </c>
      <c r="C5" s="295" t="s">
        <v>331</v>
      </c>
      <c r="D5" s="108">
        <v>700</v>
      </c>
      <c r="E5" s="104"/>
    </row>
    <row r="6" spans="2:5" s="41" customFormat="1" ht="19.5" customHeight="1">
      <c r="B6" s="123">
        <v>7810</v>
      </c>
      <c r="C6" s="265">
        <v>10</v>
      </c>
      <c r="D6" s="108">
        <v>800</v>
      </c>
      <c r="E6" s="104"/>
    </row>
    <row r="7" spans="2:5" s="41" customFormat="1" ht="19.5" customHeight="1">
      <c r="B7" s="123">
        <v>7811</v>
      </c>
      <c r="C7" s="295" t="s">
        <v>333</v>
      </c>
      <c r="D7" s="108">
        <v>800</v>
      </c>
      <c r="E7" s="104"/>
    </row>
    <row r="8" spans="2:5" s="41" customFormat="1" ht="19.5" customHeight="1">
      <c r="B8" s="123">
        <v>7814</v>
      </c>
      <c r="C8" s="265">
        <v>14</v>
      </c>
      <c r="D8" s="108">
        <v>900</v>
      </c>
      <c r="E8" s="104"/>
    </row>
    <row r="9" spans="2:5" s="41" customFormat="1" ht="19.5" customHeight="1">
      <c r="B9" s="123">
        <v>7815</v>
      </c>
      <c r="C9" s="295" t="s">
        <v>335</v>
      </c>
      <c r="D9" s="108">
        <v>900</v>
      </c>
      <c r="E9" s="104"/>
    </row>
    <row r="10" spans="2:5" s="41" customFormat="1" ht="19.5" customHeight="1">
      <c r="B10" s="123">
        <v>7818</v>
      </c>
      <c r="C10" s="265">
        <v>18</v>
      </c>
      <c r="D10" s="108">
        <v>1100</v>
      </c>
      <c r="E10" s="104"/>
    </row>
    <row r="11" spans="2:5" s="41" customFormat="1" ht="19.5" customHeight="1">
      <c r="B11" s="123">
        <v>7819</v>
      </c>
      <c r="C11" s="295" t="s">
        <v>334</v>
      </c>
      <c r="D11" s="108">
        <v>1100</v>
      </c>
      <c r="E11" s="104"/>
    </row>
    <row r="12" spans="2:5" s="41" customFormat="1" ht="19.5" customHeight="1">
      <c r="B12" s="123">
        <v>7724</v>
      </c>
      <c r="C12" s="265">
        <v>24</v>
      </c>
      <c r="D12" s="108">
        <v>1200</v>
      </c>
      <c r="E12" s="104"/>
    </row>
    <row r="13" spans="2:5" s="41" customFormat="1" ht="19.5" customHeight="1">
      <c r="B13" s="123">
        <v>7750</v>
      </c>
      <c r="C13" s="265">
        <v>50</v>
      </c>
      <c r="D13" s="108">
        <v>2700</v>
      </c>
      <c r="E13" s="104"/>
    </row>
    <row r="14" spans="2:5" s="41" customFormat="1" ht="19.5" customHeight="1">
      <c r="B14" s="123">
        <v>7790</v>
      </c>
      <c r="C14" s="265">
        <v>100</v>
      </c>
      <c r="D14" s="108">
        <v>5200</v>
      </c>
      <c r="E14" s="104"/>
    </row>
    <row r="15" spans="2:5" s="41" customFormat="1" ht="19.5" customHeight="1">
      <c r="B15" s="123">
        <v>7792</v>
      </c>
      <c r="C15" s="265">
        <v>200</v>
      </c>
      <c r="D15" s="108">
        <v>10500</v>
      </c>
      <c r="E15" s="104"/>
    </row>
    <row r="16" spans="2:5" s="41" customFormat="1" ht="19.5" customHeight="1">
      <c r="B16" s="123">
        <v>7793</v>
      </c>
      <c r="C16" s="265">
        <v>300</v>
      </c>
      <c r="D16" s="108">
        <v>13500</v>
      </c>
      <c r="E16" s="104"/>
    </row>
    <row r="17" spans="2:5" s="41" customFormat="1" ht="19.5" customHeight="1">
      <c r="B17" s="116">
        <v>7794</v>
      </c>
      <c r="C17" s="265">
        <v>500</v>
      </c>
      <c r="D17" s="108">
        <v>42000</v>
      </c>
      <c r="E17" s="104"/>
    </row>
    <row r="18" spans="2:5" s="41" customFormat="1" ht="19.5" customHeight="1">
      <c r="B18" s="116">
        <v>7795</v>
      </c>
      <c r="C18" s="265">
        <v>700</v>
      </c>
      <c r="D18" s="108">
        <v>55000</v>
      </c>
      <c r="E18" s="104"/>
    </row>
    <row r="19" spans="2:5" s="41" customFormat="1" ht="19.5" customHeight="1">
      <c r="B19" s="123">
        <v>7706</v>
      </c>
      <c r="C19" s="265" t="s">
        <v>95</v>
      </c>
      <c r="D19" s="108">
        <v>1150</v>
      </c>
      <c r="E19" s="104"/>
    </row>
    <row r="20" spans="2:5" s="41" customFormat="1" ht="19.5" customHeight="1">
      <c r="B20" s="123">
        <v>7708</v>
      </c>
      <c r="C20" s="265" t="s">
        <v>96</v>
      </c>
      <c r="D20" s="108">
        <v>1220</v>
      </c>
      <c r="E20" s="104"/>
    </row>
    <row r="21" spans="2:5" s="41" customFormat="1" ht="19.5" customHeight="1">
      <c r="B21" s="123">
        <v>7710</v>
      </c>
      <c r="C21" s="265" t="s">
        <v>97</v>
      </c>
      <c r="D21" s="108">
        <v>1300</v>
      </c>
      <c r="E21" s="104"/>
    </row>
    <row r="22" spans="2:5" s="41" customFormat="1" ht="19.5" customHeight="1">
      <c r="B22" s="123">
        <v>7712</v>
      </c>
      <c r="C22" s="265" t="s">
        <v>98</v>
      </c>
      <c r="D22" s="108">
        <v>1400</v>
      </c>
      <c r="E22" s="104"/>
    </row>
    <row r="23" spans="2:5" s="41" customFormat="1" ht="19.5" customHeight="1">
      <c r="B23" s="369" t="s">
        <v>170</v>
      </c>
      <c r="C23" s="370"/>
      <c r="D23" s="159"/>
      <c r="E23" s="104"/>
    </row>
    <row r="24" spans="2:5" s="41" customFormat="1" ht="19.5" customHeight="1">
      <c r="B24" s="124" t="s">
        <v>88</v>
      </c>
      <c r="C24" s="265" t="s">
        <v>31</v>
      </c>
      <c r="D24" s="108">
        <v>3600</v>
      </c>
      <c r="E24" s="104"/>
    </row>
    <row r="25" spans="2:5" s="41" customFormat="1" ht="19.5" customHeight="1">
      <c r="B25" s="124" t="s">
        <v>89</v>
      </c>
      <c r="C25" s="265" t="s">
        <v>32</v>
      </c>
      <c r="D25" s="108">
        <v>4500</v>
      </c>
      <c r="E25" s="104"/>
    </row>
    <row r="26" spans="2:5" s="41" customFormat="1" ht="19.5" customHeight="1">
      <c r="B26" s="124" t="s">
        <v>90</v>
      </c>
      <c r="C26" s="265" t="s">
        <v>33</v>
      </c>
      <c r="D26" s="108">
        <v>6300</v>
      </c>
      <c r="E26" s="104"/>
    </row>
    <row r="27" spans="2:5" s="41" customFormat="1" ht="19.5" customHeight="1">
      <c r="B27" s="124" t="s">
        <v>91</v>
      </c>
      <c r="C27" s="265" t="s">
        <v>34</v>
      </c>
      <c r="D27" s="108">
        <v>3800</v>
      </c>
      <c r="E27" s="104"/>
    </row>
    <row r="28" spans="2:5" s="41" customFormat="1" ht="19.5" customHeight="1">
      <c r="B28" s="124" t="s">
        <v>92</v>
      </c>
      <c r="C28" s="265" t="s">
        <v>35</v>
      </c>
      <c r="D28" s="108">
        <v>4800</v>
      </c>
      <c r="E28" s="104"/>
    </row>
    <row r="29" spans="2:5" s="41" customFormat="1" ht="19.5" customHeight="1">
      <c r="B29" s="124" t="s">
        <v>93</v>
      </c>
      <c r="C29" s="265" t="s">
        <v>36</v>
      </c>
      <c r="D29" s="108">
        <v>6700</v>
      </c>
      <c r="E29" s="104"/>
    </row>
    <row r="30" spans="2:5" s="41" customFormat="1" ht="19.5" customHeight="1">
      <c r="B30" s="369" t="s">
        <v>371</v>
      </c>
      <c r="C30" s="375"/>
      <c r="D30" s="159"/>
      <c r="E30" s="104"/>
    </row>
    <row r="31" spans="2:5" s="41" customFormat="1" ht="19.5" customHeight="1">
      <c r="B31" s="124" t="s">
        <v>367</v>
      </c>
      <c r="C31" s="314" t="s">
        <v>369</v>
      </c>
      <c r="D31" s="315">
        <v>4400</v>
      </c>
      <c r="E31" s="104"/>
    </row>
    <row r="32" spans="2:5" s="41" customFormat="1" ht="19.5" customHeight="1">
      <c r="B32" s="124" t="s">
        <v>368</v>
      </c>
      <c r="C32" s="314" t="s">
        <v>370</v>
      </c>
      <c r="D32" s="315">
        <v>5900</v>
      </c>
      <c r="E32" s="104"/>
    </row>
    <row r="33" spans="2:5" s="41" customFormat="1" ht="19.5" customHeight="1">
      <c r="B33" s="369" t="s">
        <v>235</v>
      </c>
      <c r="C33" s="375"/>
      <c r="D33" s="159"/>
      <c r="E33" s="104"/>
    </row>
    <row r="34" spans="2:5" s="41" customFormat="1" ht="19.5" customHeight="1">
      <c r="B34" s="309">
        <v>9070</v>
      </c>
      <c r="C34" s="312" t="s">
        <v>363</v>
      </c>
      <c r="D34" s="311">
        <v>790</v>
      </c>
      <c r="E34" s="104"/>
    </row>
    <row r="35" spans="2:5" s="41" customFormat="1" ht="19.5" customHeight="1">
      <c r="B35" s="309">
        <v>9071</v>
      </c>
      <c r="C35" s="312" t="s">
        <v>364</v>
      </c>
      <c r="D35" s="311">
        <v>1550</v>
      </c>
      <c r="E35" s="104"/>
    </row>
    <row r="36" spans="2:5" s="41" customFormat="1" ht="19.5" customHeight="1" thickBot="1">
      <c r="B36" s="310">
        <v>9072</v>
      </c>
      <c r="C36" s="313" t="s">
        <v>365</v>
      </c>
      <c r="D36" s="311">
        <v>2400</v>
      </c>
      <c r="E36" s="104"/>
    </row>
    <row r="37" spans="1:9" s="45" customFormat="1" ht="21" customHeight="1" thickBot="1">
      <c r="A37" s="273"/>
      <c r="B37" s="277"/>
      <c r="C37" s="277"/>
      <c r="D37" s="277"/>
      <c r="E37" s="24"/>
      <c r="F37" s="274"/>
      <c r="G37" s="275"/>
      <c r="H37" s="275"/>
      <c r="I37" s="276"/>
    </row>
    <row r="38" spans="2:6" s="278" customFormat="1" ht="14.25" customHeight="1">
      <c r="B38" s="376" t="s">
        <v>2</v>
      </c>
      <c r="C38" s="377"/>
      <c r="D38" s="377"/>
      <c r="E38" s="71"/>
      <c r="F38" s="279"/>
    </row>
    <row r="39" spans="2:6" s="278" customFormat="1" ht="14.25" customHeight="1">
      <c r="B39" s="297" t="s">
        <v>99</v>
      </c>
      <c r="C39" s="296"/>
      <c r="D39" s="296"/>
      <c r="E39" s="71"/>
      <c r="F39" s="279"/>
    </row>
    <row r="40" spans="2:5" s="72" customFormat="1" ht="14.25" customHeight="1" thickBot="1">
      <c r="B40" s="298" t="s">
        <v>332</v>
      </c>
      <c r="C40" s="299"/>
      <c r="D40" s="299"/>
      <c r="E40" s="71"/>
    </row>
    <row r="41" spans="1:5" ht="15">
      <c r="A41" s="32"/>
      <c r="B41" s="33"/>
      <c r="C41" s="34"/>
      <c r="D41" s="33"/>
      <c r="E41" s="87" t="s">
        <v>180</v>
      </c>
    </row>
  </sheetData>
  <sheetProtection/>
  <mergeCells count="6">
    <mergeCell ref="C1:D1"/>
    <mergeCell ref="B3:C3"/>
    <mergeCell ref="B23:C23"/>
    <mergeCell ref="B33:C33"/>
    <mergeCell ref="B38:D38"/>
    <mergeCell ref="B30:C30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86" r:id="rId2"/>
  <headerFooter>
    <oddFooter xml:space="preserve">&amp;L&amp;"FuturaLightCTT,обычный"&amp;KFF0000Цены указаны в рублях РФ с учетом НДС.        &amp;R&amp;"FuturaLightCTT,обычный"&amp;KFF0000ДЕЙСТВИТЕЛЬНО С 01.04.2016г.  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6"/>
  <sheetViews>
    <sheetView tabSelected="1" view="pageBreakPreview" zoomScale="90" zoomScaleSheetLayoutView="90" zoomScalePageLayoutView="0" workbookViewId="0" topLeftCell="A1">
      <selection activeCell="F2" sqref="F1:G16384"/>
    </sheetView>
  </sheetViews>
  <sheetFormatPr defaultColWidth="9.140625" defaultRowHeight="15"/>
  <cols>
    <col min="1" max="1" width="5.140625" style="1" customWidth="1"/>
    <col min="2" max="2" width="12.7109375" style="1" customWidth="1"/>
    <col min="3" max="3" width="27.7109375" style="3" customWidth="1"/>
    <col min="4" max="4" width="27.7109375" style="1" customWidth="1"/>
    <col min="5" max="5" width="10.57421875" style="3" customWidth="1"/>
    <col min="6" max="6" width="5.140625" style="3" customWidth="1"/>
    <col min="7" max="7" width="2.421875" style="1" customWidth="1"/>
    <col min="8" max="16384" width="9.140625" style="1" customWidth="1"/>
  </cols>
  <sheetData>
    <row r="1" spans="1:6" ht="66.75" customHeight="1" thickBot="1">
      <c r="A1" s="39"/>
      <c r="B1" s="39"/>
      <c r="C1" s="365" t="s">
        <v>121</v>
      </c>
      <c r="D1" s="366"/>
      <c r="E1" s="366"/>
      <c r="F1" s="39"/>
    </row>
    <row r="2" spans="1:6" ht="0.75" customHeight="1" hidden="1" thickBot="1">
      <c r="A2" s="9"/>
      <c r="B2" s="202"/>
      <c r="C2" s="202"/>
      <c r="D2" s="202"/>
      <c r="E2" s="202"/>
      <c r="F2" s="25"/>
    </row>
    <row r="3" spans="2:6" s="2" customFormat="1" ht="21" customHeight="1">
      <c r="B3" s="112" t="s">
        <v>0</v>
      </c>
      <c r="C3" s="380" t="s">
        <v>1</v>
      </c>
      <c r="D3" s="381"/>
      <c r="E3" s="114" t="s">
        <v>276</v>
      </c>
      <c r="F3" s="78"/>
    </row>
    <row r="4" spans="1:6" s="2" customFormat="1" ht="12" customHeight="1">
      <c r="A4" s="65"/>
      <c r="B4" s="367" t="s">
        <v>176</v>
      </c>
      <c r="C4" s="368"/>
      <c r="D4" s="368"/>
      <c r="E4" s="158"/>
      <c r="F4" s="78"/>
    </row>
    <row r="5" spans="1:6" s="6" customFormat="1" ht="15" customHeight="1">
      <c r="A5" s="28"/>
      <c r="B5" s="128">
        <v>9601</v>
      </c>
      <c r="C5" s="281" t="s">
        <v>110</v>
      </c>
      <c r="D5" s="282" t="s">
        <v>42</v>
      </c>
      <c r="E5" s="322">
        <v>16</v>
      </c>
      <c r="F5" s="78"/>
    </row>
    <row r="6" spans="2:6" s="6" customFormat="1" ht="14.25" customHeight="1">
      <c r="B6" s="128">
        <v>9621</v>
      </c>
      <c r="C6" s="281" t="s">
        <v>111</v>
      </c>
      <c r="D6" s="282" t="s">
        <v>43</v>
      </c>
      <c r="E6" s="322">
        <v>23</v>
      </c>
      <c r="F6" s="78"/>
    </row>
    <row r="7" spans="1:6" s="6" customFormat="1" ht="14.25" customHeight="1">
      <c r="A7" s="28"/>
      <c r="B7" s="128">
        <v>9631</v>
      </c>
      <c r="C7" s="281" t="s">
        <v>112</v>
      </c>
      <c r="D7" s="282" t="s">
        <v>44</v>
      </c>
      <c r="E7" s="322">
        <v>34.5</v>
      </c>
      <c r="F7" s="78"/>
    </row>
    <row r="8" spans="1:6" s="6" customFormat="1" ht="12" customHeight="1">
      <c r="A8" s="28"/>
      <c r="B8" s="369" t="s">
        <v>177</v>
      </c>
      <c r="C8" s="370"/>
      <c r="D8" s="370"/>
      <c r="E8" s="306"/>
      <c r="F8" s="78"/>
    </row>
    <row r="9" spans="1:6" s="6" customFormat="1" ht="13.5" customHeight="1">
      <c r="A9" s="28"/>
      <c r="B9" s="128">
        <v>9499</v>
      </c>
      <c r="C9" s="283" t="s">
        <v>113</v>
      </c>
      <c r="D9" s="282" t="s">
        <v>56</v>
      </c>
      <c r="E9" s="322">
        <v>23</v>
      </c>
      <c r="F9" s="78"/>
    </row>
    <row r="10" spans="1:6" s="6" customFormat="1" ht="14.25" customHeight="1">
      <c r="A10" s="28"/>
      <c r="B10" s="128">
        <v>9500</v>
      </c>
      <c r="C10" s="281" t="s">
        <v>112</v>
      </c>
      <c r="D10" s="282" t="s">
        <v>174</v>
      </c>
      <c r="E10" s="322">
        <v>34.5</v>
      </c>
      <c r="F10" s="78"/>
    </row>
    <row r="11" spans="2:6" s="6" customFormat="1" ht="14.25" customHeight="1">
      <c r="B11" s="128">
        <v>9502</v>
      </c>
      <c r="C11" s="281" t="s">
        <v>114</v>
      </c>
      <c r="D11" s="282" t="s">
        <v>41</v>
      </c>
      <c r="E11" s="322">
        <v>53</v>
      </c>
      <c r="F11" s="78"/>
    </row>
    <row r="12" spans="2:6" s="6" customFormat="1" ht="15" customHeight="1">
      <c r="B12" s="128">
        <v>9504</v>
      </c>
      <c r="C12" s="281" t="s">
        <v>115</v>
      </c>
      <c r="D12" s="282" t="s">
        <v>175</v>
      </c>
      <c r="E12" s="322">
        <v>80</v>
      </c>
      <c r="F12" s="78"/>
    </row>
    <row r="13" spans="2:6" s="2" customFormat="1" ht="11.25" customHeight="1">
      <c r="B13" s="369" t="s">
        <v>178</v>
      </c>
      <c r="C13" s="370"/>
      <c r="D13" s="370"/>
      <c r="E13" s="306"/>
      <c r="F13" s="78"/>
    </row>
    <row r="14" spans="2:6" s="6" customFormat="1" ht="15" customHeight="1">
      <c r="B14" s="128">
        <v>9514</v>
      </c>
      <c r="C14" s="283" t="s">
        <v>116</v>
      </c>
      <c r="D14" s="282" t="s">
        <v>117</v>
      </c>
      <c r="E14" s="322">
        <v>59.5</v>
      </c>
      <c r="F14" s="78"/>
    </row>
    <row r="15" spans="2:6" s="6" customFormat="1" ht="14.25" customHeight="1">
      <c r="B15" s="128">
        <v>9516</v>
      </c>
      <c r="C15" s="281" t="s">
        <v>122</v>
      </c>
      <c r="D15" s="282" t="s">
        <v>118</v>
      </c>
      <c r="E15" s="322">
        <v>92</v>
      </c>
      <c r="F15" s="23"/>
    </row>
    <row r="16" spans="2:6" s="6" customFormat="1" ht="12.75" customHeight="1">
      <c r="B16" s="382" t="s">
        <v>179</v>
      </c>
      <c r="C16" s="375"/>
      <c r="D16" s="375"/>
      <c r="E16" s="290"/>
      <c r="F16" s="23"/>
    </row>
    <row r="17" spans="2:6" s="6" customFormat="1" ht="11.25" customHeight="1">
      <c r="B17" s="378" t="s">
        <v>326</v>
      </c>
      <c r="C17" s="379"/>
      <c r="D17" s="379"/>
      <c r="E17" s="379"/>
      <c r="F17" s="23"/>
    </row>
    <row r="18" spans="2:6" s="6" customFormat="1" ht="40.5" customHeight="1">
      <c r="B18" s="293">
        <v>9362</v>
      </c>
      <c r="C18" s="292"/>
      <c r="D18" s="292" t="s">
        <v>327</v>
      </c>
      <c r="E18" s="300">
        <v>230</v>
      </c>
      <c r="F18" s="291"/>
    </row>
    <row r="19" spans="2:6" s="6" customFormat="1" ht="42.75" customHeight="1">
      <c r="B19" s="293">
        <v>9366</v>
      </c>
      <c r="C19" s="292"/>
      <c r="D19" s="294" t="s">
        <v>328</v>
      </c>
      <c r="E19" s="300">
        <v>200</v>
      </c>
      <c r="F19" s="291"/>
    </row>
    <row r="20" spans="2:6" s="6" customFormat="1" ht="42.75" customHeight="1">
      <c r="B20" s="293">
        <v>9370</v>
      </c>
      <c r="C20" s="292"/>
      <c r="D20" s="294" t="s">
        <v>329</v>
      </c>
      <c r="E20" s="300">
        <v>200</v>
      </c>
      <c r="F20" s="291"/>
    </row>
    <row r="21" spans="2:6" s="6" customFormat="1" ht="12" customHeight="1">
      <c r="B21" s="383" t="s">
        <v>317</v>
      </c>
      <c r="C21" s="384"/>
      <c r="D21" s="384"/>
      <c r="E21" s="307"/>
      <c r="F21" s="23"/>
    </row>
    <row r="22" spans="2:6" s="6" customFormat="1" ht="15.75" customHeight="1">
      <c r="B22" s="141">
        <v>9118</v>
      </c>
      <c r="C22" s="284"/>
      <c r="D22" s="137" t="s">
        <v>59</v>
      </c>
      <c r="E22" s="300">
        <v>32</v>
      </c>
      <c r="F22" s="23"/>
    </row>
    <row r="23" spans="2:6" s="6" customFormat="1" ht="15.75" customHeight="1">
      <c r="B23" s="141">
        <v>9119</v>
      </c>
      <c r="C23" s="285"/>
      <c r="D23" s="137" t="s">
        <v>60</v>
      </c>
      <c r="E23" s="300">
        <v>32</v>
      </c>
      <c r="F23" s="23"/>
    </row>
    <row r="24" spans="2:6" s="6" customFormat="1" ht="15.75" customHeight="1">
      <c r="B24" s="141">
        <v>9120</v>
      </c>
      <c r="C24" s="285"/>
      <c r="D24" s="137" t="s">
        <v>61</v>
      </c>
      <c r="E24" s="300">
        <v>32</v>
      </c>
      <c r="F24" s="23"/>
    </row>
    <row r="25" spans="2:6" s="6" customFormat="1" ht="15.75" customHeight="1">
      <c r="B25" s="141">
        <v>9121</v>
      </c>
      <c r="C25" s="285"/>
      <c r="D25" s="137" t="s">
        <v>10</v>
      </c>
      <c r="E25" s="300">
        <v>40</v>
      </c>
      <c r="F25" s="23"/>
    </row>
    <row r="26" spans="2:6" s="6" customFormat="1" ht="15.75" customHeight="1">
      <c r="B26" s="141">
        <v>9129</v>
      </c>
      <c r="C26" s="285"/>
      <c r="D26" s="137" t="s">
        <v>11</v>
      </c>
      <c r="E26" s="300">
        <v>40</v>
      </c>
      <c r="F26" s="23"/>
    </row>
    <row r="27" spans="2:6" s="6" customFormat="1" ht="15.75" customHeight="1">
      <c r="B27" s="141">
        <v>9125</v>
      </c>
      <c r="C27" s="285"/>
      <c r="D27" s="137" t="s">
        <v>12</v>
      </c>
      <c r="E27" s="300">
        <v>40</v>
      </c>
      <c r="F27" s="23"/>
    </row>
    <row r="28" spans="2:6" s="6" customFormat="1" ht="15.75" customHeight="1">
      <c r="B28" s="141">
        <v>9134</v>
      </c>
      <c r="C28" s="285"/>
      <c r="D28" s="137" t="s">
        <v>67</v>
      </c>
      <c r="E28" s="300">
        <v>53</v>
      </c>
      <c r="F28" s="26"/>
    </row>
    <row r="29" spans="2:6" s="6" customFormat="1" ht="15.75" customHeight="1">
      <c r="B29" s="141">
        <v>9135</v>
      </c>
      <c r="C29" s="285"/>
      <c r="D29" s="137" t="s">
        <v>13</v>
      </c>
      <c r="E29" s="300">
        <v>53</v>
      </c>
      <c r="F29" s="23"/>
    </row>
    <row r="30" spans="2:6" s="6" customFormat="1" ht="15.75" customHeight="1">
      <c r="B30" s="141">
        <v>9137</v>
      </c>
      <c r="C30" s="285"/>
      <c r="D30" s="137" t="s">
        <v>14</v>
      </c>
      <c r="E30" s="300">
        <v>53</v>
      </c>
      <c r="F30" s="23"/>
    </row>
    <row r="31" spans="2:6" s="6" customFormat="1" ht="15.75" customHeight="1">
      <c r="B31" s="141">
        <v>9145</v>
      </c>
      <c r="C31" s="285"/>
      <c r="D31" s="137" t="s">
        <v>15</v>
      </c>
      <c r="E31" s="300">
        <v>80</v>
      </c>
      <c r="F31" s="23"/>
    </row>
    <row r="32" spans="2:6" s="6" customFormat="1" ht="15.75" customHeight="1">
      <c r="B32" s="141">
        <v>9147</v>
      </c>
      <c r="C32" s="286"/>
      <c r="D32" s="137" t="s">
        <v>16</v>
      </c>
      <c r="E32" s="300">
        <v>80</v>
      </c>
      <c r="F32" s="23"/>
    </row>
    <row r="33" spans="2:6" s="6" customFormat="1" ht="12.75" customHeight="1">
      <c r="B33" s="385" t="s">
        <v>316</v>
      </c>
      <c r="C33" s="386"/>
      <c r="D33" s="386"/>
      <c r="E33" s="308"/>
      <c r="F33" s="26"/>
    </row>
    <row r="34" spans="2:6" s="6" customFormat="1" ht="15.75" customHeight="1">
      <c r="B34" s="141">
        <v>9218</v>
      </c>
      <c r="C34" s="284"/>
      <c r="D34" s="137" t="s">
        <v>62</v>
      </c>
      <c r="E34" s="300">
        <v>32</v>
      </c>
      <c r="F34" s="23"/>
    </row>
    <row r="35" spans="2:6" s="6" customFormat="1" ht="15.75" customHeight="1">
      <c r="B35" s="141">
        <v>9219</v>
      </c>
      <c r="C35" s="285"/>
      <c r="D35" s="137" t="s">
        <v>63</v>
      </c>
      <c r="E35" s="300">
        <v>32</v>
      </c>
      <c r="F35" s="23"/>
    </row>
    <row r="36" spans="2:6" s="6" customFormat="1" ht="15.75" customHeight="1">
      <c r="B36" s="141">
        <v>9221</v>
      </c>
      <c r="C36" s="285"/>
      <c r="D36" s="137" t="s">
        <v>64</v>
      </c>
      <c r="E36" s="300">
        <v>44</v>
      </c>
      <c r="F36" s="23"/>
    </row>
    <row r="37" spans="2:6" s="6" customFormat="1" ht="15.75" customHeight="1">
      <c r="B37" s="141">
        <v>9229</v>
      </c>
      <c r="C37" s="285"/>
      <c r="D37" s="137" t="s">
        <v>65</v>
      </c>
      <c r="E37" s="300">
        <v>44</v>
      </c>
      <c r="F37" s="23"/>
    </row>
    <row r="38" spans="2:6" s="6" customFormat="1" ht="15.75" customHeight="1">
      <c r="B38" s="141">
        <v>9225</v>
      </c>
      <c r="C38" s="285"/>
      <c r="D38" s="137" t="s">
        <v>66</v>
      </c>
      <c r="E38" s="300">
        <v>44</v>
      </c>
      <c r="F38" s="26"/>
    </row>
    <row r="39" spans="2:6" s="6" customFormat="1" ht="15.75" customHeight="1">
      <c r="B39" s="141">
        <v>9234</v>
      </c>
      <c r="C39" s="285"/>
      <c r="D39" s="137" t="s">
        <v>67</v>
      </c>
      <c r="E39" s="300">
        <v>62</v>
      </c>
      <c r="F39" s="23"/>
    </row>
    <row r="40" spans="2:6" s="6" customFormat="1" ht="15.75" customHeight="1">
      <c r="B40" s="141">
        <v>9235</v>
      </c>
      <c r="C40" s="285"/>
      <c r="D40" s="137" t="s">
        <v>13</v>
      </c>
      <c r="E40" s="300">
        <v>62</v>
      </c>
      <c r="F40" s="23"/>
    </row>
    <row r="41" spans="2:6" s="6" customFormat="1" ht="15.75" customHeight="1">
      <c r="B41" s="141">
        <v>9247</v>
      </c>
      <c r="C41" s="286"/>
      <c r="D41" s="137" t="s">
        <v>15</v>
      </c>
      <c r="E41" s="300">
        <v>87</v>
      </c>
      <c r="F41" s="23"/>
    </row>
    <row r="42" spans="2:6" s="6" customFormat="1" ht="10.5" customHeight="1">
      <c r="B42" s="385" t="s">
        <v>45</v>
      </c>
      <c r="C42" s="386"/>
      <c r="D42" s="386"/>
      <c r="E42" s="308"/>
      <c r="F42" s="27"/>
    </row>
    <row r="43" spans="2:6" s="6" customFormat="1" ht="15" customHeight="1">
      <c r="B43" s="142">
        <v>9250</v>
      </c>
      <c r="C43" s="138"/>
      <c r="D43" s="137" t="s">
        <v>46</v>
      </c>
      <c r="E43" s="300">
        <v>60</v>
      </c>
      <c r="F43" s="23"/>
    </row>
    <row r="44" spans="2:6" s="6" customFormat="1" ht="15" customHeight="1">
      <c r="B44" s="142">
        <v>9252</v>
      </c>
      <c r="C44" s="139"/>
      <c r="D44" s="137" t="s">
        <v>47</v>
      </c>
      <c r="E44" s="300">
        <v>70</v>
      </c>
      <c r="F44" s="23"/>
    </row>
    <row r="45" spans="2:6" s="6" customFormat="1" ht="15" customHeight="1">
      <c r="B45" s="142">
        <v>9255</v>
      </c>
      <c r="C45" s="139"/>
      <c r="D45" s="137" t="s">
        <v>327</v>
      </c>
      <c r="E45" s="300">
        <v>82</v>
      </c>
      <c r="F45" s="23"/>
    </row>
    <row r="46" spans="2:6" s="6" customFormat="1" ht="14.25" customHeight="1">
      <c r="B46" s="142">
        <v>9257</v>
      </c>
      <c r="C46" s="139"/>
      <c r="D46" s="137" t="s">
        <v>372</v>
      </c>
      <c r="E46" s="300">
        <v>95</v>
      </c>
      <c r="F46" s="23"/>
    </row>
    <row r="47" spans="2:6" s="29" customFormat="1" ht="11.25" customHeight="1">
      <c r="B47" s="385" t="s">
        <v>318</v>
      </c>
      <c r="C47" s="386"/>
      <c r="D47" s="386"/>
      <c r="E47" s="308"/>
      <c r="F47" s="30"/>
    </row>
    <row r="48" spans="2:6" ht="14.25" customHeight="1">
      <c r="B48" s="142">
        <v>9301</v>
      </c>
      <c r="C48" s="138"/>
      <c r="D48" s="137" t="s">
        <v>55</v>
      </c>
      <c r="E48" s="300">
        <v>70</v>
      </c>
      <c r="F48" s="9"/>
    </row>
    <row r="49" spans="2:5" ht="14.25" customHeight="1">
      <c r="B49" s="142">
        <v>9302</v>
      </c>
      <c r="C49" s="139"/>
      <c r="D49" s="137" t="s">
        <v>17</v>
      </c>
      <c r="E49" s="300">
        <v>82</v>
      </c>
    </row>
    <row r="50" spans="2:5" ht="14.25" customHeight="1">
      <c r="B50" s="142">
        <v>9303</v>
      </c>
      <c r="C50" s="139"/>
      <c r="D50" s="137" t="s">
        <v>18</v>
      </c>
      <c r="E50" s="300">
        <v>95</v>
      </c>
    </row>
    <row r="51" spans="2:5" ht="14.25" customHeight="1">
      <c r="B51" s="142">
        <v>9304</v>
      </c>
      <c r="C51" s="140"/>
      <c r="D51" s="137" t="s">
        <v>19</v>
      </c>
      <c r="E51" s="300">
        <v>110</v>
      </c>
    </row>
    <row r="52" spans="2:5" ht="11.25" customHeight="1">
      <c r="B52" s="385" t="s">
        <v>48</v>
      </c>
      <c r="C52" s="386"/>
      <c r="D52" s="386"/>
      <c r="E52" s="308"/>
    </row>
    <row r="53" spans="2:5" ht="15" customHeight="1">
      <c r="B53" s="142">
        <v>9280</v>
      </c>
      <c r="C53" s="138"/>
      <c r="D53" s="137" t="s">
        <v>49</v>
      </c>
      <c r="E53" s="300">
        <v>40</v>
      </c>
    </row>
    <row r="54" spans="2:5" ht="15.75" customHeight="1">
      <c r="B54" s="142">
        <v>9283</v>
      </c>
      <c r="C54" s="139"/>
      <c r="D54" s="137" t="s">
        <v>50</v>
      </c>
      <c r="E54" s="300">
        <v>55</v>
      </c>
    </row>
    <row r="55" spans="2:5" ht="15.75" customHeight="1">
      <c r="B55" s="142">
        <v>9285</v>
      </c>
      <c r="C55" s="140"/>
      <c r="D55" s="137" t="s">
        <v>51</v>
      </c>
      <c r="E55" s="300">
        <v>70</v>
      </c>
    </row>
    <row r="56" spans="2:5" ht="11.25" customHeight="1">
      <c r="B56" s="385" t="s">
        <v>52</v>
      </c>
      <c r="C56" s="386"/>
      <c r="D56" s="386"/>
      <c r="E56" s="308"/>
    </row>
    <row r="57" spans="2:5" ht="15" customHeight="1">
      <c r="B57" s="142">
        <v>9270</v>
      </c>
      <c r="C57" s="138"/>
      <c r="D57" s="137" t="s">
        <v>49</v>
      </c>
      <c r="E57" s="300">
        <v>30</v>
      </c>
    </row>
    <row r="58" spans="2:5" ht="15.75" customHeight="1">
      <c r="B58" s="142">
        <v>9273</v>
      </c>
      <c r="C58" s="139"/>
      <c r="D58" s="137" t="s">
        <v>50</v>
      </c>
      <c r="E58" s="300">
        <v>50</v>
      </c>
    </row>
    <row r="59" spans="2:5" ht="15.75" customHeight="1" thickBot="1">
      <c r="B59" s="143">
        <v>9275</v>
      </c>
      <c r="C59" s="144"/>
      <c r="D59" s="145" t="s">
        <v>51</v>
      </c>
      <c r="E59" s="300">
        <v>60</v>
      </c>
    </row>
    <row r="60" ht="3.75" customHeight="1"/>
    <row r="61" spans="2:6" ht="10.5" customHeight="1">
      <c r="B61" s="86"/>
      <c r="F61" s="87" t="s">
        <v>180</v>
      </c>
    </row>
    <row r="62" ht="1.5" customHeight="1"/>
    <row r="68" spans="3:6" ht="14.25">
      <c r="C68" s="11"/>
      <c r="D68" s="12"/>
      <c r="E68" s="11"/>
      <c r="F68" s="11"/>
    </row>
    <row r="69" spans="3:6" ht="14.25">
      <c r="C69" s="11"/>
      <c r="D69" s="12"/>
      <c r="E69" s="11"/>
      <c r="F69" s="11"/>
    </row>
    <row r="70" spans="3:6" ht="14.25">
      <c r="C70" s="11"/>
      <c r="D70" s="12"/>
      <c r="E70" s="11"/>
      <c r="F70" s="11"/>
    </row>
    <row r="71" spans="3:6" ht="14.25">
      <c r="C71" s="11"/>
      <c r="D71" s="12"/>
      <c r="E71" s="11"/>
      <c r="F71" s="11"/>
    </row>
    <row r="72" spans="3:6" ht="14.25">
      <c r="C72" s="11"/>
      <c r="D72" s="12"/>
      <c r="E72" s="11"/>
      <c r="F72" s="11"/>
    </row>
    <row r="73" spans="3:6" ht="14.25">
      <c r="C73" s="16"/>
      <c r="D73" s="16"/>
      <c r="E73" s="16"/>
      <c r="F73" s="16"/>
    </row>
    <row r="74" spans="3:6" ht="14.25">
      <c r="C74" s="13"/>
      <c r="D74" s="13"/>
      <c r="E74" s="14"/>
      <c r="F74" s="14"/>
    </row>
    <row r="75" spans="3:6" ht="14.25">
      <c r="C75" s="15"/>
      <c r="D75" s="15"/>
      <c r="E75" s="15"/>
      <c r="F75" s="15"/>
    </row>
    <row r="76" spans="3:6" ht="14.25">
      <c r="C76" s="13"/>
      <c r="D76" s="13"/>
      <c r="E76" s="13"/>
      <c r="F76" s="13"/>
    </row>
    <row r="77" spans="3:6" ht="14.25">
      <c r="C77" s="13"/>
      <c r="D77" s="13"/>
      <c r="E77" s="13"/>
      <c r="F77" s="13"/>
    </row>
    <row r="78" spans="3:6" ht="14.25">
      <c r="C78" s="13"/>
      <c r="D78" s="13"/>
      <c r="E78" s="13"/>
      <c r="F78" s="13"/>
    </row>
    <row r="79" spans="3:6" ht="14.25">
      <c r="C79" s="13"/>
      <c r="D79" s="13"/>
      <c r="E79" s="13"/>
      <c r="F79" s="13"/>
    </row>
    <row r="80" spans="3:6" ht="14.25">
      <c r="C80" s="13"/>
      <c r="D80" s="13"/>
      <c r="E80" s="13"/>
      <c r="F80" s="13"/>
    </row>
    <row r="81" spans="3:6" ht="14.25">
      <c r="C81" s="13"/>
      <c r="D81" s="13"/>
      <c r="E81" s="13"/>
      <c r="F81" s="13"/>
    </row>
    <row r="82" spans="3:6" ht="14.25">
      <c r="C82" s="13"/>
      <c r="D82" s="13"/>
      <c r="E82" s="13"/>
      <c r="F82" s="13"/>
    </row>
    <row r="83" spans="3:6" ht="14.25">
      <c r="C83" s="13"/>
      <c r="D83" s="13"/>
      <c r="E83" s="13"/>
      <c r="F83" s="13"/>
    </row>
    <row r="84" spans="3:6" ht="14.25">
      <c r="C84" s="13"/>
      <c r="D84" s="13"/>
      <c r="E84" s="13"/>
      <c r="F84" s="13"/>
    </row>
    <row r="85" spans="3:6" ht="14.25">
      <c r="C85" s="13"/>
      <c r="D85" s="13"/>
      <c r="E85" s="14"/>
      <c r="F85" s="14"/>
    </row>
    <row r="86" spans="3:6" ht="14.25">
      <c r="C86" s="11"/>
      <c r="D86" s="12"/>
      <c r="E86" s="11"/>
      <c r="F86" s="11"/>
    </row>
  </sheetData>
  <sheetProtection/>
  <mergeCells count="13">
    <mergeCell ref="B21:D21"/>
    <mergeCell ref="B33:D33"/>
    <mergeCell ref="B42:D42"/>
    <mergeCell ref="B47:D47"/>
    <mergeCell ref="B52:D52"/>
    <mergeCell ref="B56:D56"/>
    <mergeCell ref="B17:E17"/>
    <mergeCell ref="C1:E1"/>
    <mergeCell ref="C3:D3"/>
    <mergeCell ref="B4:D4"/>
    <mergeCell ref="B8:D8"/>
    <mergeCell ref="B13:D13"/>
    <mergeCell ref="B16:D16"/>
  </mergeCells>
  <printOptions horizontalCentered="1"/>
  <pageMargins left="0.1968503937007874" right="0.1968503937007874" top="0.1968503937007874" bottom="0.1968503937007874" header="0.15748031496062992" footer="0.15748031496062992"/>
  <pageSetup horizontalDpi="600" verticalDpi="600" orientation="portrait" paperSize="9" scale="84" r:id="rId2"/>
  <headerFooter>
    <oddFooter xml:space="preserve">&amp;L&amp;"FuturaLightCTT,обычный"&amp;KFF0000Цена указана в рублях РФ с учетом НДС&amp;R&amp;"FuturaLightCTT,обычный"&amp;KFF0000ДЕЙСТВИТЕЛЬНО С 01.04.2016г.     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="90" zoomScaleSheetLayoutView="90" zoomScalePageLayoutView="0" workbookViewId="0" topLeftCell="A2">
      <selection activeCell="F2" sqref="F1:F16384"/>
    </sheetView>
  </sheetViews>
  <sheetFormatPr defaultColWidth="9.140625" defaultRowHeight="15"/>
  <cols>
    <col min="1" max="1" width="5.421875" style="7" customWidth="1"/>
    <col min="2" max="2" width="12.7109375" style="7" customWidth="1"/>
    <col min="3" max="3" width="27.7109375" style="7" customWidth="1"/>
    <col min="4" max="4" width="27.8515625" style="7" customWidth="1"/>
    <col min="5" max="5" width="10.57421875" style="7" customWidth="1"/>
    <col min="6" max="6" width="5.421875" style="7" customWidth="1"/>
    <col min="7" max="16384" width="9.140625" style="7" customWidth="1"/>
  </cols>
  <sheetData>
    <row r="1" spans="1:6" ht="62.25" customHeight="1">
      <c r="A1" s="70"/>
      <c r="B1" s="70"/>
      <c r="C1" s="365" t="s">
        <v>121</v>
      </c>
      <c r="D1" s="366"/>
      <c r="E1" s="366"/>
      <c r="F1" s="70"/>
    </row>
    <row r="2" spans="1:5" s="1" customFormat="1" ht="18.75" customHeight="1">
      <c r="A2" s="161"/>
      <c r="B2" s="161"/>
      <c r="C2" s="161"/>
      <c r="D2" s="242"/>
      <c r="E2" s="157"/>
    </row>
    <row r="3" spans="1:4" ht="3.75" customHeight="1" thickBot="1">
      <c r="A3" s="8"/>
      <c r="B3" s="8"/>
      <c r="C3" s="8"/>
      <c r="D3" s="8"/>
    </row>
    <row r="4" spans="2:6" ht="27">
      <c r="B4" s="244" t="s">
        <v>0</v>
      </c>
      <c r="C4" s="387" t="s">
        <v>1</v>
      </c>
      <c r="D4" s="388"/>
      <c r="E4" s="245" t="s">
        <v>276</v>
      </c>
      <c r="F4" s="78"/>
    </row>
    <row r="5" spans="2:6" ht="18" customHeight="1">
      <c r="B5" s="389" t="s">
        <v>179</v>
      </c>
      <c r="C5" s="390"/>
      <c r="D5" s="390"/>
      <c r="E5" s="163"/>
      <c r="F5" s="78"/>
    </row>
    <row r="6" spans="1:6" ht="18" customHeight="1">
      <c r="A6" s="8"/>
      <c r="B6" s="391" t="s">
        <v>311</v>
      </c>
      <c r="C6" s="392"/>
      <c r="D6" s="392"/>
      <c r="E6" s="164"/>
      <c r="F6" s="78"/>
    </row>
    <row r="7" spans="1:6" ht="57.75" customHeight="1">
      <c r="A7" s="8"/>
      <c r="B7" s="246">
        <v>9293</v>
      </c>
      <c r="C7" s="285"/>
      <c r="D7" s="137">
        <v>32</v>
      </c>
      <c r="E7" s="108">
        <v>120</v>
      </c>
      <c r="F7" s="23"/>
    </row>
    <row r="8" spans="1:6" ht="18" customHeight="1">
      <c r="A8" s="8"/>
      <c r="B8" s="393" t="s">
        <v>20</v>
      </c>
      <c r="C8" s="386"/>
      <c r="D8" s="386"/>
      <c r="E8" s="301"/>
      <c r="F8" s="28"/>
    </row>
    <row r="9" spans="2:6" ht="18" customHeight="1">
      <c r="B9" s="246">
        <v>9320</v>
      </c>
      <c r="C9" s="284"/>
      <c r="D9" s="137" t="s">
        <v>73</v>
      </c>
      <c r="E9" s="108">
        <v>75</v>
      </c>
      <c r="F9" s="23"/>
    </row>
    <row r="10" spans="2:6" ht="18" customHeight="1">
      <c r="B10" s="246">
        <v>9340</v>
      </c>
      <c r="C10" s="285"/>
      <c r="D10" s="137" t="s">
        <v>74</v>
      </c>
      <c r="E10" s="108">
        <v>80</v>
      </c>
      <c r="F10" s="23"/>
    </row>
    <row r="11" spans="2:6" ht="18" customHeight="1">
      <c r="B11" s="246">
        <v>9325</v>
      </c>
      <c r="C11" s="285"/>
      <c r="D11" s="137" t="s">
        <v>75</v>
      </c>
      <c r="E11" s="108">
        <v>90</v>
      </c>
      <c r="F11" s="23"/>
    </row>
    <row r="12" spans="2:6" ht="18" customHeight="1">
      <c r="B12" s="246">
        <v>9355</v>
      </c>
      <c r="C12" s="285"/>
      <c r="D12" s="137" t="s">
        <v>76</v>
      </c>
      <c r="E12" s="108">
        <v>100</v>
      </c>
      <c r="F12" s="23"/>
    </row>
    <row r="13" spans="2:6" ht="18" customHeight="1">
      <c r="B13" s="246">
        <v>9335</v>
      </c>
      <c r="C13" s="285"/>
      <c r="D13" s="137" t="s">
        <v>77</v>
      </c>
      <c r="E13" s="108">
        <v>105</v>
      </c>
      <c r="F13" s="23"/>
    </row>
    <row r="14" spans="2:6" ht="18" customHeight="1">
      <c r="B14" s="246">
        <v>9345</v>
      </c>
      <c r="C14" s="286"/>
      <c r="D14" s="137" t="s">
        <v>78</v>
      </c>
      <c r="E14" s="108">
        <v>135</v>
      </c>
      <c r="F14" s="23"/>
    </row>
    <row r="15" spans="2:6" ht="18" customHeight="1">
      <c r="B15" s="393" t="s">
        <v>53</v>
      </c>
      <c r="C15" s="386"/>
      <c r="D15" s="386"/>
      <c r="E15" s="301"/>
      <c r="F15" s="26"/>
    </row>
    <row r="16" spans="2:6" ht="18" customHeight="1">
      <c r="B16" s="246">
        <v>9420</v>
      </c>
      <c r="C16" s="284"/>
      <c r="D16" s="137" t="s">
        <v>79</v>
      </c>
      <c r="E16" s="108">
        <v>95</v>
      </c>
      <c r="F16" s="23"/>
    </row>
    <row r="17" spans="2:6" ht="18" customHeight="1">
      <c r="B17" s="246">
        <v>9425</v>
      </c>
      <c r="C17" s="285"/>
      <c r="D17" s="137" t="s">
        <v>80</v>
      </c>
      <c r="E17" s="108">
        <v>110</v>
      </c>
      <c r="F17" s="23"/>
    </row>
    <row r="18" spans="2:6" ht="18" customHeight="1">
      <c r="B18" s="246">
        <v>9429</v>
      </c>
      <c r="C18" s="286"/>
      <c r="D18" s="137" t="s">
        <v>81</v>
      </c>
      <c r="E18" s="108">
        <v>130</v>
      </c>
      <c r="F18" s="23"/>
    </row>
    <row r="19" spans="2:6" ht="18" customHeight="1">
      <c r="B19" s="394" t="s">
        <v>21</v>
      </c>
      <c r="C19" s="395"/>
      <c r="D19" s="395"/>
      <c r="E19" s="302"/>
      <c r="F19" s="26"/>
    </row>
    <row r="20" spans="2:6" ht="18" customHeight="1">
      <c r="B20" s="246">
        <v>9430</v>
      </c>
      <c r="C20" s="284"/>
      <c r="D20" s="137" t="s">
        <v>82</v>
      </c>
      <c r="E20" s="108">
        <v>55</v>
      </c>
      <c r="F20" s="23"/>
    </row>
    <row r="21" spans="2:6" ht="18" customHeight="1">
      <c r="B21" s="246">
        <v>9435</v>
      </c>
      <c r="C21" s="285"/>
      <c r="D21" s="137" t="s">
        <v>83</v>
      </c>
      <c r="E21" s="108">
        <v>80</v>
      </c>
      <c r="F21" s="23"/>
    </row>
    <row r="22" spans="2:6" ht="18" customHeight="1">
      <c r="B22" s="246">
        <v>9439</v>
      </c>
      <c r="C22" s="285"/>
      <c r="D22" s="137" t="s">
        <v>22</v>
      </c>
      <c r="E22" s="108">
        <v>95</v>
      </c>
      <c r="F22" s="23"/>
    </row>
    <row r="23" spans="2:6" ht="18" customHeight="1">
      <c r="B23" s="246">
        <v>9440</v>
      </c>
      <c r="C23" s="285"/>
      <c r="D23" s="137" t="s">
        <v>84</v>
      </c>
      <c r="E23" s="108">
        <v>100</v>
      </c>
      <c r="F23" s="23"/>
    </row>
    <row r="24" spans="2:6" ht="18" customHeight="1">
      <c r="B24" s="246">
        <v>9445</v>
      </c>
      <c r="C24" s="286"/>
      <c r="D24" s="137" t="s">
        <v>23</v>
      </c>
      <c r="E24" s="108">
        <v>125</v>
      </c>
      <c r="F24" s="23"/>
    </row>
    <row r="25" spans="1:6" ht="18" customHeight="1">
      <c r="A25" s="8"/>
      <c r="B25" s="393" t="s">
        <v>85</v>
      </c>
      <c r="C25" s="386"/>
      <c r="D25" s="386"/>
      <c r="E25" s="301"/>
      <c r="F25" s="27"/>
    </row>
    <row r="26" spans="1:6" ht="18" customHeight="1">
      <c r="A26" s="8"/>
      <c r="B26" s="246">
        <v>9920</v>
      </c>
      <c r="C26" s="146"/>
      <c r="D26" s="137" t="s">
        <v>86</v>
      </c>
      <c r="E26" s="172">
        <v>2.5</v>
      </c>
      <c r="F26" s="23"/>
    </row>
    <row r="27" spans="1:6" ht="18" customHeight="1">
      <c r="A27" s="8"/>
      <c r="B27" s="246">
        <v>9925</v>
      </c>
      <c r="C27" s="147"/>
      <c r="D27" s="137" t="s">
        <v>28</v>
      </c>
      <c r="E27" s="108">
        <v>3</v>
      </c>
      <c r="F27" s="23"/>
    </row>
    <row r="28" spans="2:6" ht="18" customHeight="1">
      <c r="B28" s="246">
        <v>9932</v>
      </c>
      <c r="C28" s="147"/>
      <c r="D28" s="137" t="s">
        <v>29</v>
      </c>
      <c r="E28" s="108">
        <v>4</v>
      </c>
      <c r="F28" s="23"/>
    </row>
    <row r="29" spans="2:6" ht="18" customHeight="1">
      <c r="B29" s="246">
        <v>9940</v>
      </c>
      <c r="C29" s="147"/>
      <c r="D29" s="137" t="s">
        <v>87</v>
      </c>
      <c r="E29" s="108">
        <v>5</v>
      </c>
      <c r="F29" s="23"/>
    </row>
    <row r="30" spans="1:6" ht="18" customHeight="1">
      <c r="A30" s="8"/>
      <c r="B30" s="393" t="s">
        <v>58</v>
      </c>
      <c r="C30" s="386"/>
      <c r="D30" s="386"/>
      <c r="E30" s="301"/>
      <c r="F30" s="27"/>
    </row>
    <row r="31" spans="1:6" ht="50.25" thickBot="1">
      <c r="A31" s="8"/>
      <c r="B31" s="247">
        <v>9000</v>
      </c>
      <c r="C31" s="287"/>
      <c r="D31" s="266" t="s">
        <v>266</v>
      </c>
      <c r="E31" s="108">
        <v>210</v>
      </c>
      <c r="F31" s="27"/>
    </row>
    <row r="32" spans="2:6" s="31" customFormat="1" ht="18.75" customHeight="1">
      <c r="B32" s="248" t="s">
        <v>2</v>
      </c>
      <c r="C32" s="75"/>
      <c r="D32" s="76"/>
      <c r="E32" s="83"/>
      <c r="F32" s="30"/>
    </row>
    <row r="33" spans="2:6" ht="140.25" customHeight="1" thickBot="1">
      <c r="B33" s="396" t="s">
        <v>319</v>
      </c>
      <c r="C33" s="397"/>
      <c r="D33" s="397"/>
      <c r="E33" s="397"/>
      <c r="F33" s="22"/>
    </row>
    <row r="34" spans="2:6" ht="15.75" customHeight="1">
      <c r="B34" s="243"/>
      <c r="C34" s="243"/>
      <c r="D34" s="243"/>
      <c r="E34" s="243"/>
      <c r="F34" s="87" t="s">
        <v>180</v>
      </c>
    </row>
    <row r="35" spans="2:6" ht="14.25">
      <c r="B35" s="398"/>
      <c r="C35" s="399"/>
      <c r="D35" s="399"/>
      <c r="E35" s="22"/>
      <c r="F35" s="22"/>
    </row>
    <row r="36" spans="2:6" ht="15">
      <c r="B36" s="399"/>
      <c r="C36" s="399"/>
      <c r="D36" s="399"/>
      <c r="E36" s="106"/>
      <c r="F36" s="22"/>
    </row>
    <row r="37" spans="2:6" ht="14.25">
      <c r="B37" s="21"/>
      <c r="C37" s="21"/>
      <c r="D37" s="21"/>
      <c r="E37" s="22"/>
      <c r="F37" s="22"/>
    </row>
    <row r="38" ht="14.25" customHeight="1"/>
    <row r="39" spans="5:6" ht="14.25" customHeight="1">
      <c r="E39" s="20"/>
      <c r="F39" s="20"/>
    </row>
    <row r="40" spans="5:6" ht="27" customHeight="1">
      <c r="E40" s="20"/>
      <c r="F40" s="20"/>
    </row>
    <row r="41" spans="2:6" ht="14.25">
      <c r="B41" s="19"/>
      <c r="C41" s="19"/>
      <c r="D41" s="19"/>
      <c r="E41" s="19"/>
      <c r="F41" s="19"/>
    </row>
    <row r="42" spans="2:6" ht="14.25">
      <c r="B42" s="19"/>
      <c r="C42" s="19"/>
      <c r="D42" s="19"/>
      <c r="E42" s="19"/>
      <c r="F42" s="19"/>
    </row>
  </sheetData>
  <sheetProtection/>
  <mergeCells count="11">
    <mergeCell ref="B19:D19"/>
    <mergeCell ref="B25:D25"/>
    <mergeCell ref="B30:D30"/>
    <mergeCell ref="B33:E33"/>
    <mergeCell ref="B35:D36"/>
    <mergeCell ref="C1:E1"/>
    <mergeCell ref="C4:D4"/>
    <mergeCell ref="B5:D5"/>
    <mergeCell ref="B6:D6"/>
    <mergeCell ref="B8:D8"/>
    <mergeCell ref="B15:D15"/>
  </mergeCells>
  <printOptions horizontalCentered="1"/>
  <pageMargins left="0.1968503937007874" right="0.1968503937007874" top="0.1968503937007874" bottom="0.1968503937007874" header="0.15748031496062992" footer="0.15748031496062992"/>
  <pageSetup horizontalDpi="600" verticalDpi="600" orientation="portrait" paperSize="9" scale="86" r:id="rId2"/>
  <headerFooter>
    <oddFooter xml:space="preserve">&amp;L&amp;"FuturaLightCTT,обычный"&amp;KFF0000Цена указана в рублях РФ с учетом НДС.&amp;R&amp;"FuturaLightCTT,обычный"&amp;KFF0000ДЕЙСТВИТЕЛЬНО С 01.04.2016г.      </oddFooter>
  </headerFooter>
  <rowBreaks count="1" manualBreakCount="1">
    <brk id="35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90" zoomScaleNormal="75" zoomScaleSheetLayoutView="90" zoomScalePageLayoutView="0" workbookViewId="0" topLeftCell="A1">
      <selection activeCell="F1" sqref="F1:H16384"/>
    </sheetView>
  </sheetViews>
  <sheetFormatPr defaultColWidth="9.140625" defaultRowHeight="15"/>
  <cols>
    <col min="1" max="1" width="4.00390625" style="106" customWidth="1"/>
    <col min="2" max="2" width="9.7109375" style="106" customWidth="1"/>
    <col min="3" max="3" width="27.7109375" style="106" customWidth="1"/>
    <col min="4" max="4" width="33.7109375" style="106" customWidth="1"/>
    <col min="5" max="5" width="11.00390625" style="106" customWidth="1"/>
    <col min="6" max="16384" width="9.140625" style="106" customWidth="1"/>
  </cols>
  <sheetData>
    <row r="1" spans="1:5" ht="79.5" customHeight="1">
      <c r="A1" s="70"/>
      <c r="B1" s="70"/>
      <c r="C1" s="365" t="s">
        <v>233</v>
      </c>
      <c r="D1" s="366"/>
      <c r="E1" s="366"/>
    </row>
    <row r="2" spans="1:5" ht="18" customHeight="1" thickBot="1">
      <c r="A2" s="70"/>
      <c r="B2" s="162"/>
      <c r="C2" s="162"/>
      <c r="D2" s="162"/>
      <c r="E2" s="162"/>
    </row>
    <row r="3" spans="1:5" ht="11.25" customHeight="1" hidden="1" thickBot="1">
      <c r="A3" s="7"/>
      <c r="B3" s="7"/>
      <c r="C3" s="7"/>
      <c r="D3" s="7"/>
      <c r="E3" s="7"/>
    </row>
    <row r="4" spans="1:5" ht="33" customHeight="1">
      <c r="A4" s="7"/>
      <c r="B4" s="148" t="s">
        <v>0</v>
      </c>
      <c r="C4" s="400" t="s">
        <v>1</v>
      </c>
      <c r="D4" s="401"/>
      <c r="E4" s="114" t="s">
        <v>276</v>
      </c>
    </row>
    <row r="5" spans="1:5" ht="23.25" customHeight="1">
      <c r="A5" s="7"/>
      <c r="B5" s="402" t="s">
        <v>234</v>
      </c>
      <c r="C5" s="403"/>
      <c r="D5" s="403"/>
      <c r="E5" s="165"/>
    </row>
    <row r="6" spans="1:5" ht="22.5" customHeight="1">
      <c r="A6" s="8"/>
      <c r="B6" s="152">
        <v>9036</v>
      </c>
      <c r="C6" s="404" t="s">
        <v>402</v>
      </c>
      <c r="D6" s="404"/>
      <c r="E6" s="108">
        <v>1200</v>
      </c>
    </row>
    <row r="7" spans="1:5" ht="22.5" customHeight="1">
      <c r="A7" s="8"/>
      <c r="B7" s="152">
        <v>9013</v>
      </c>
      <c r="C7" s="404" t="s">
        <v>336</v>
      </c>
      <c r="D7" s="404"/>
      <c r="E7" s="108">
        <v>1550</v>
      </c>
    </row>
    <row r="8" spans="1:5" ht="20.25" customHeight="1">
      <c r="A8" s="8"/>
      <c r="B8" s="152">
        <v>9014</v>
      </c>
      <c r="C8" s="404" t="s">
        <v>337</v>
      </c>
      <c r="D8" s="404"/>
      <c r="E8" s="108">
        <v>1800</v>
      </c>
    </row>
    <row r="9" spans="1:5" ht="24" customHeight="1">
      <c r="A9" s="8"/>
      <c r="B9" s="152">
        <v>9015</v>
      </c>
      <c r="C9" s="404" t="s">
        <v>338</v>
      </c>
      <c r="D9" s="404"/>
      <c r="E9" s="108">
        <v>2100</v>
      </c>
    </row>
    <row r="10" spans="1:5" ht="34.5" customHeight="1">
      <c r="A10" s="8"/>
      <c r="B10" s="405" t="s">
        <v>257</v>
      </c>
      <c r="C10" s="406"/>
      <c r="D10" s="406"/>
      <c r="E10" s="241"/>
    </row>
    <row r="11" spans="1:5" ht="28.5" customHeight="1">
      <c r="A11" s="8"/>
      <c r="B11" s="134">
        <v>9037</v>
      </c>
      <c r="C11" s="407" t="s">
        <v>403</v>
      </c>
      <c r="D11" s="407"/>
      <c r="E11" s="108">
        <v>1200</v>
      </c>
    </row>
    <row r="12" spans="1:5" ht="28.5" customHeight="1">
      <c r="A12" s="8"/>
      <c r="B12" s="134">
        <v>9033</v>
      </c>
      <c r="C12" s="407" t="s">
        <v>339</v>
      </c>
      <c r="D12" s="407"/>
      <c r="E12" s="108">
        <v>1550</v>
      </c>
    </row>
    <row r="13" spans="1:5" ht="27.75" customHeight="1">
      <c r="A13" s="8"/>
      <c r="B13" s="134">
        <v>9034</v>
      </c>
      <c r="C13" s="407" t="s">
        <v>341</v>
      </c>
      <c r="D13" s="407"/>
      <c r="E13" s="108">
        <v>1800</v>
      </c>
    </row>
    <row r="14" spans="1:5" ht="27" customHeight="1">
      <c r="A14" s="8"/>
      <c r="B14" s="134">
        <v>9035</v>
      </c>
      <c r="C14" s="407" t="s">
        <v>340</v>
      </c>
      <c r="D14" s="407"/>
      <c r="E14" s="108">
        <v>2100</v>
      </c>
    </row>
    <row r="15" spans="2:5" ht="15" customHeight="1">
      <c r="B15" s="405" t="s">
        <v>259</v>
      </c>
      <c r="C15" s="406"/>
      <c r="D15" s="406"/>
      <c r="E15" s="166"/>
    </row>
    <row r="16" spans="2:5" ht="16.5" customHeight="1">
      <c r="B16" s="153">
        <v>9148</v>
      </c>
      <c r="C16" s="408" t="s">
        <v>342</v>
      </c>
      <c r="D16" s="408"/>
      <c r="E16" s="108">
        <v>135</v>
      </c>
    </row>
    <row r="17" spans="2:5" ht="16.5" customHeight="1">
      <c r="B17" s="153">
        <v>9248</v>
      </c>
      <c r="C17" s="408" t="s">
        <v>343</v>
      </c>
      <c r="D17" s="408"/>
      <c r="E17" s="108">
        <v>135</v>
      </c>
    </row>
    <row r="18" spans="2:5" ht="17.25" customHeight="1">
      <c r="B18" s="153">
        <v>9249</v>
      </c>
      <c r="C18" s="408" t="s">
        <v>344</v>
      </c>
      <c r="D18" s="408"/>
      <c r="E18" s="108">
        <v>160</v>
      </c>
    </row>
    <row r="19" spans="2:5" ht="16.5">
      <c r="B19" s="153">
        <v>9149</v>
      </c>
      <c r="C19" s="408" t="s">
        <v>345</v>
      </c>
      <c r="D19" s="408"/>
      <c r="E19" s="108">
        <v>160</v>
      </c>
    </row>
    <row r="20" spans="2:5" ht="16.5">
      <c r="B20" s="153">
        <v>9251</v>
      </c>
      <c r="C20" s="408" t="s">
        <v>346</v>
      </c>
      <c r="D20" s="408"/>
      <c r="E20" s="108">
        <v>160</v>
      </c>
    </row>
    <row r="21" spans="2:5" ht="16.5">
      <c r="B21" s="153">
        <v>9253</v>
      </c>
      <c r="C21" s="408" t="s">
        <v>347</v>
      </c>
      <c r="D21" s="408"/>
      <c r="E21" s="108">
        <v>190</v>
      </c>
    </row>
    <row r="22" spans="2:5" ht="15" customHeight="1">
      <c r="B22" s="405" t="s">
        <v>260</v>
      </c>
      <c r="C22" s="406"/>
      <c r="D22" s="406"/>
      <c r="E22" s="303"/>
    </row>
    <row r="23" spans="2:5" ht="16.5">
      <c r="B23" s="153">
        <v>9258</v>
      </c>
      <c r="C23" s="408" t="s">
        <v>348</v>
      </c>
      <c r="D23" s="408"/>
      <c r="E23" s="108">
        <v>175</v>
      </c>
    </row>
    <row r="24" spans="2:5" ht="16.5">
      <c r="B24" s="153">
        <v>9259</v>
      </c>
      <c r="C24" s="408" t="s">
        <v>349</v>
      </c>
      <c r="D24" s="408"/>
      <c r="E24" s="108">
        <v>200</v>
      </c>
    </row>
    <row r="25" spans="2:5" ht="17.25" thickBot="1">
      <c r="B25" s="154">
        <v>9260</v>
      </c>
      <c r="C25" s="409" t="s">
        <v>350</v>
      </c>
      <c r="D25" s="409"/>
      <c r="E25" s="108">
        <v>230</v>
      </c>
    </row>
    <row r="26" spans="2:5" ht="15">
      <c r="B26" s="97"/>
      <c r="C26" s="97"/>
      <c r="D26" s="97"/>
      <c r="E26" s="97"/>
    </row>
    <row r="27" spans="2:5" ht="15">
      <c r="B27" s="97"/>
      <c r="C27" s="97"/>
      <c r="D27" s="97"/>
      <c r="E27" s="97"/>
    </row>
    <row r="28" spans="2:5" ht="15">
      <c r="B28" s="97"/>
      <c r="C28" s="97"/>
      <c r="D28" s="97"/>
      <c r="E28" s="97"/>
    </row>
    <row r="29" spans="2:5" ht="15">
      <c r="B29" s="97"/>
      <c r="C29" s="97"/>
      <c r="D29" s="97"/>
      <c r="E29" s="97"/>
    </row>
    <row r="30" spans="2:5" ht="15">
      <c r="B30" s="97"/>
      <c r="C30" s="97"/>
      <c r="D30" s="97"/>
      <c r="E30" s="97"/>
    </row>
    <row r="31" spans="2:5" ht="15">
      <c r="B31" s="97"/>
      <c r="C31" s="97"/>
      <c r="D31" s="97"/>
      <c r="E31" s="97"/>
    </row>
    <row r="32" spans="2:5" ht="15">
      <c r="B32" s="97"/>
      <c r="C32" s="97"/>
      <c r="D32" s="97"/>
      <c r="E32" s="97"/>
    </row>
    <row r="33" spans="2:5" ht="78" customHeight="1">
      <c r="B33" s="97"/>
      <c r="C33" s="97"/>
      <c r="D33" s="97"/>
      <c r="E33" s="97"/>
    </row>
    <row r="34" spans="2:5" ht="36" customHeight="1">
      <c r="B34" s="3"/>
      <c r="C34" s="3"/>
      <c r="D34" s="3"/>
      <c r="E34" s="3"/>
    </row>
  </sheetData>
  <sheetProtection/>
  <mergeCells count="23">
    <mergeCell ref="C23:D23"/>
    <mergeCell ref="C24:D24"/>
    <mergeCell ref="C25:D25"/>
    <mergeCell ref="C17:D17"/>
    <mergeCell ref="C18:D18"/>
    <mergeCell ref="C19:D19"/>
    <mergeCell ref="C20:D20"/>
    <mergeCell ref="C21:D21"/>
    <mergeCell ref="B22:D22"/>
    <mergeCell ref="B10:D10"/>
    <mergeCell ref="C11:D11"/>
    <mergeCell ref="C13:D13"/>
    <mergeCell ref="C14:D14"/>
    <mergeCell ref="B15:D15"/>
    <mergeCell ref="C16:D16"/>
    <mergeCell ref="C12:D12"/>
    <mergeCell ref="C1:E1"/>
    <mergeCell ref="C4:D4"/>
    <mergeCell ref="B5:D5"/>
    <mergeCell ref="C6:D6"/>
    <mergeCell ref="C8:D8"/>
    <mergeCell ref="C9:D9"/>
    <mergeCell ref="C7:D7"/>
  </mergeCells>
  <printOptions/>
  <pageMargins left="0.1968503937007874" right="0.1968503937007874" top="0.1968503937007874" bottom="0.1968503937007874" header="0.15748031496062992" footer="0.15748031496062992"/>
  <pageSetup horizontalDpi="600" verticalDpi="600" orientation="portrait" paperSize="9" scale="88" r:id="rId2"/>
  <headerFooter>
    <oddFooter>&amp;L&amp;12&amp;KFF0000Цена указана в рублях РФ с учетом НДС.&amp;R&amp;12&amp;KFF0000ДЕЙСТВИТЕЛЬНО С 01.04.2016г.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Q59"/>
  <sheetViews>
    <sheetView view="pageBreakPreview" zoomScale="90" zoomScaleNormal="75" zoomScaleSheetLayoutView="90" zoomScalePageLayoutView="0" workbookViewId="0" topLeftCell="A1">
      <selection activeCell="E2" sqref="E1:G16384"/>
    </sheetView>
  </sheetViews>
  <sheetFormatPr defaultColWidth="9.140625" defaultRowHeight="15"/>
  <cols>
    <col min="1" max="1" width="4.28125" style="106" customWidth="1"/>
    <col min="2" max="2" width="10.421875" style="106" customWidth="1"/>
    <col min="3" max="3" width="44.28125" style="106" customWidth="1"/>
    <col min="4" max="4" width="11.28125" style="106" customWidth="1"/>
    <col min="5" max="5" width="4.28125" style="106" customWidth="1"/>
    <col min="6" max="16384" width="9.140625" style="106" customWidth="1"/>
  </cols>
  <sheetData>
    <row r="1" spans="1:5" ht="70.5" customHeight="1" thickBot="1">
      <c r="A1" s="69"/>
      <c r="B1" s="69"/>
      <c r="C1" s="329" t="s">
        <v>120</v>
      </c>
      <c r="D1" s="330"/>
      <c r="E1" s="69"/>
    </row>
    <row r="2" spans="1:5" s="1" customFormat="1" ht="19.5" customHeight="1" hidden="1" thickBot="1">
      <c r="A2" s="52"/>
      <c r="B2" s="161"/>
      <c r="C2" s="161"/>
      <c r="D2" s="157"/>
      <c r="E2" s="55"/>
    </row>
    <row r="3" ht="10.5" customHeight="1" hidden="1" thickBot="1">
      <c r="E3" s="24"/>
    </row>
    <row r="4" spans="2:5" ht="21" customHeight="1">
      <c r="B4" s="112" t="s">
        <v>0</v>
      </c>
      <c r="C4" s="113" t="s">
        <v>1</v>
      </c>
      <c r="D4" s="317" t="s">
        <v>276</v>
      </c>
      <c r="E4" s="24"/>
    </row>
    <row r="5" spans="2:4" ht="15" customHeight="1">
      <c r="B5" s="367" t="s">
        <v>171</v>
      </c>
      <c r="C5" s="368"/>
      <c r="D5" s="158"/>
    </row>
    <row r="6" spans="2:4" ht="13.5" customHeight="1">
      <c r="B6" s="127">
        <v>7006</v>
      </c>
      <c r="C6" s="125" t="s">
        <v>262</v>
      </c>
      <c r="D6" s="108">
        <v>700</v>
      </c>
    </row>
    <row r="7" spans="2:4" ht="15" customHeight="1">
      <c r="B7" s="127">
        <v>7007</v>
      </c>
      <c r="C7" s="125" t="s">
        <v>320</v>
      </c>
      <c r="D7" s="108">
        <v>700</v>
      </c>
    </row>
    <row r="8" spans="2:4" ht="15.75" customHeight="1">
      <c r="B8" s="127">
        <v>7010</v>
      </c>
      <c r="C8" s="125" t="s">
        <v>263</v>
      </c>
      <c r="D8" s="108">
        <v>800</v>
      </c>
    </row>
    <row r="9" spans="2:4" ht="17.25" customHeight="1">
      <c r="B9" s="127">
        <v>7011</v>
      </c>
      <c r="C9" s="125" t="s">
        <v>321</v>
      </c>
      <c r="D9" s="108">
        <v>800</v>
      </c>
    </row>
    <row r="10" spans="2:4" ht="15" customHeight="1">
      <c r="B10" s="127">
        <v>7014</v>
      </c>
      <c r="C10" s="125" t="s">
        <v>265</v>
      </c>
      <c r="D10" s="108">
        <v>950</v>
      </c>
    </row>
    <row r="11" spans="2:4" ht="16.5" customHeight="1">
      <c r="B11" s="127">
        <v>7015</v>
      </c>
      <c r="C11" s="125" t="s">
        <v>322</v>
      </c>
      <c r="D11" s="108">
        <v>950</v>
      </c>
    </row>
    <row r="12" spans="2:4" ht="15" customHeight="1">
      <c r="B12" s="127">
        <v>7018</v>
      </c>
      <c r="C12" s="125" t="s">
        <v>264</v>
      </c>
      <c r="D12" s="108">
        <v>1050</v>
      </c>
    </row>
    <row r="13" spans="2:4" ht="15" customHeight="1">
      <c r="B13" s="127">
        <v>7019</v>
      </c>
      <c r="C13" s="125" t="s">
        <v>323</v>
      </c>
      <c r="D13" s="108">
        <v>1050</v>
      </c>
    </row>
    <row r="14" spans="2:4" ht="15" customHeight="1">
      <c r="B14" s="123">
        <v>7021</v>
      </c>
      <c r="C14" s="316" t="s">
        <v>5</v>
      </c>
      <c r="D14" s="108">
        <v>1300</v>
      </c>
    </row>
    <row r="15" spans="2:4" ht="16.5" customHeight="1">
      <c r="B15" s="123">
        <v>7023</v>
      </c>
      <c r="C15" s="316" t="s">
        <v>30</v>
      </c>
      <c r="D15" s="108">
        <v>1300</v>
      </c>
    </row>
    <row r="16" spans="2:4" ht="15.75" customHeight="1">
      <c r="B16" s="123">
        <v>7050</v>
      </c>
      <c r="C16" s="316" t="s">
        <v>6</v>
      </c>
      <c r="D16" s="108">
        <v>3300</v>
      </c>
    </row>
    <row r="17" spans="2:4" ht="15" customHeight="1">
      <c r="B17" s="123">
        <v>7053</v>
      </c>
      <c r="C17" s="316" t="s">
        <v>37</v>
      </c>
      <c r="D17" s="108">
        <v>3300</v>
      </c>
    </row>
    <row r="18" spans="2:5" ht="14.25" customHeight="1">
      <c r="B18" s="123">
        <v>7054</v>
      </c>
      <c r="C18" s="316" t="s">
        <v>100</v>
      </c>
      <c r="D18" s="108">
        <v>3300</v>
      </c>
      <c r="E18" s="36"/>
    </row>
    <row r="19" spans="2:5" ht="18" customHeight="1">
      <c r="B19" s="123">
        <v>7055</v>
      </c>
      <c r="C19" s="316" t="s">
        <v>101</v>
      </c>
      <c r="D19" s="108">
        <v>3300</v>
      </c>
      <c r="E19" s="36"/>
    </row>
    <row r="20" spans="2:4" ht="14.25" customHeight="1">
      <c r="B20" s="123">
        <v>7101</v>
      </c>
      <c r="C20" s="316" t="s">
        <v>7</v>
      </c>
      <c r="D20" s="108">
        <v>6000</v>
      </c>
    </row>
    <row r="21" spans="2:4" ht="15.75" customHeight="1">
      <c r="B21" s="123">
        <v>7103</v>
      </c>
      <c r="C21" s="316" t="s">
        <v>38</v>
      </c>
      <c r="D21" s="108">
        <v>6000</v>
      </c>
    </row>
    <row r="22" spans="1:251" ht="16.5" customHeight="1">
      <c r="A22" s="17"/>
      <c r="B22" s="123">
        <v>7201</v>
      </c>
      <c r="C22" s="316" t="s">
        <v>8</v>
      </c>
      <c r="D22" s="108">
        <v>12500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</row>
    <row r="23" spans="1:251" ht="15.75" customHeight="1">
      <c r="A23" s="17"/>
      <c r="B23" s="123">
        <v>7203</v>
      </c>
      <c r="C23" s="316" t="s">
        <v>39</v>
      </c>
      <c r="D23" s="108">
        <v>12500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</row>
    <row r="24" spans="1:251" ht="15.75" customHeight="1">
      <c r="A24" s="17"/>
      <c r="B24" s="123">
        <v>7301</v>
      </c>
      <c r="C24" s="316" t="s">
        <v>9</v>
      </c>
      <c r="D24" s="108">
        <v>15500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</row>
    <row r="25" spans="2:4" ht="16.5" customHeight="1">
      <c r="B25" s="123">
        <v>7303</v>
      </c>
      <c r="C25" s="316" t="s">
        <v>40</v>
      </c>
      <c r="D25" s="108">
        <v>15500</v>
      </c>
    </row>
    <row r="26" spans="2:4" ht="16.5" customHeight="1">
      <c r="B26" s="123">
        <v>7505</v>
      </c>
      <c r="C26" s="316" t="s">
        <v>308</v>
      </c>
      <c r="D26" s="108">
        <v>17500</v>
      </c>
    </row>
    <row r="27" spans="2:4" ht="16.5" customHeight="1">
      <c r="B27" s="123">
        <v>7506</v>
      </c>
      <c r="C27" s="316" t="s">
        <v>309</v>
      </c>
      <c r="D27" s="108">
        <v>17500</v>
      </c>
    </row>
    <row r="28" spans="2:4" ht="15.75" customHeight="1">
      <c r="B28" s="123">
        <v>7501</v>
      </c>
      <c r="C28" s="316" t="s">
        <v>102</v>
      </c>
      <c r="D28" s="108">
        <v>23000</v>
      </c>
    </row>
    <row r="29" spans="2:4" ht="16.5" customHeight="1">
      <c r="B29" s="123">
        <v>7503</v>
      </c>
      <c r="C29" s="316" t="s">
        <v>103</v>
      </c>
      <c r="D29" s="108">
        <v>23000</v>
      </c>
    </row>
    <row r="30" spans="2:4" ht="16.5" customHeight="1">
      <c r="B30" s="116">
        <v>7504</v>
      </c>
      <c r="C30" s="316" t="s">
        <v>189</v>
      </c>
      <c r="D30" s="108">
        <v>65000</v>
      </c>
    </row>
    <row r="31" spans="2:4" ht="15" customHeight="1">
      <c r="B31" s="369" t="s">
        <v>172</v>
      </c>
      <c r="C31" s="370"/>
      <c r="D31" s="159"/>
    </row>
    <row r="32" spans="2:4" ht="15.75" customHeight="1">
      <c r="B32" s="128">
        <v>6000</v>
      </c>
      <c r="C32" s="126" t="s">
        <v>377</v>
      </c>
      <c r="D32" s="108">
        <v>2350</v>
      </c>
    </row>
    <row r="33" spans="2:4" ht="15" customHeight="1">
      <c r="B33" s="128">
        <v>6001</v>
      </c>
      <c r="C33" s="126" t="s">
        <v>378</v>
      </c>
      <c r="D33" s="108">
        <v>2350</v>
      </c>
    </row>
    <row r="34" spans="2:4" ht="15.75" customHeight="1">
      <c r="B34" s="128">
        <v>6002</v>
      </c>
      <c r="C34" s="126" t="s">
        <v>379</v>
      </c>
      <c r="D34" s="108">
        <v>3050</v>
      </c>
    </row>
    <row r="35" spans="2:4" ht="15" customHeight="1">
      <c r="B35" s="128">
        <v>6003</v>
      </c>
      <c r="C35" s="126" t="s">
        <v>380</v>
      </c>
      <c r="D35" s="108">
        <v>3050</v>
      </c>
    </row>
    <row r="36" spans="2:4" ht="15" customHeight="1">
      <c r="B36" s="128">
        <v>6004</v>
      </c>
      <c r="C36" s="126" t="s">
        <v>381</v>
      </c>
      <c r="D36" s="108">
        <v>3050</v>
      </c>
    </row>
    <row r="37" spans="2:4" ht="14.25" customHeight="1">
      <c r="B37" s="128">
        <v>6005</v>
      </c>
      <c r="C37" s="126" t="s">
        <v>382</v>
      </c>
      <c r="D37" s="108">
        <v>3050</v>
      </c>
    </row>
    <row r="38" spans="2:4" ht="15" customHeight="1">
      <c r="B38" s="128">
        <v>6006</v>
      </c>
      <c r="C38" s="126" t="s">
        <v>383</v>
      </c>
      <c r="D38" s="108">
        <v>3650</v>
      </c>
    </row>
    <row r="39" spans="2:4" ht="15.75" customHeight="1">
      <c r="B39" s="128">
        <v>6007</v>
      </c>
      <c r="C39" s="126" t="s">
        <v>384</v>
      </c>
      <c r="D39" s="108">
        <v>3650</v>
      </c>
    </row>
    <row r="40" spans="2:4" ht="15.75" customHeight="1">
      <c r="B40" s="128">
        <v>6008</v>
      </c>
      <c r="C40" s="125" t="s">
        <v>105</v>
      </c>
      <c r="D40" s="108">
        <v>3800</v>
      </c>
    </row>
    <row r="41" spans="2:4" ht="15" customHeight="1">
      <c r="B41" s="128">
        <v>6009</v>
      </c>
      <c r="C41" s="125" t="s">
        <v>106</v>
      </c>
      <c r="D41" s="108">
        <v>4500</v>
      </c>
    </row>
    <row r="42" spans="2:4" ht="15" customHeight="1">
      <c r="B42" s="128">
        <v>6010</v>
      </c>
      <c r="C42" s="125" t="s">
        <v>107</v>
      </c>
      <c r="D42" s="108">
        <v>4500</v>
      </c>
    </row>
    <row r="43" spans="2:4" ht="14.25" customHeight="1">
      <c r="B43" s="128">
        <v>6011</v>
      </c>
      <c r="C43" s="125" t="s">
        <v>108</v>
      </c>
      <c r="D43" s="108">
        <v>4900</v>
      </c>
    </row>
    <row r="44" spans="2:4" ht="13.5" customHeight="1">
      <c r="B44" s="128">
        <v>6012</v>
      </c>
      <c r="C44" s="125" t="s">
        <v>109</v>
      </c>
      <c r="D44" s="108">
        <v>4900</v>
      </c>
    </row>
    <row r="45" spans="2:4" ht="16.5" customHeight="1">
      <c r="B45" s="128">
        <v>6013</v>
      </c>
      <c r="C45" s="125" t="s">
        <v>385</v>
      </c>
      <c r="D45" s="108">
        <v>2450</v>
      </c>
    </row>
    <row r="46" spans="2:4" ht="15.75" customHeight="1">
      <c r="B46" s="318">
        <v>6014</v>
      </c>
      <c r="C46" s="125" t="s">
        <v>386</v>
      </c>
      <c r="D46" s="108">
        <v>2450</v>
      </c>
    </row>
    <row r="47" spans="2:4" ht="14.25" customHeight="1">
      <c r="B47" s="319">
        <v>6015</v>
      </c>
      <c r="C47" s="125" t="s">
        <v>387</v>
      </c>
      <c r="D47" s="108">
        <v>3200</v>
      </c>
    </row>
    <row r="48" spans="2:4" ht="16.5" customHeight="1">
      <c r="B48" s="319">
        <v>6016</v>
      </c>
      <c r="C48" s="125" t="s">
        <v>388</v>
      </c>
      <c r="D48" s="108">
        <v>3200</v>
      </c>
    </row>
    <row r="49" spans="2:4" ht="16.5" customHeight="1">
      <c r="B49" s="319">
        <v>6017</v>
      </c>
      <c r="C49" s="321" t="s">
        <v>389</v>
      </c>
      <c r="D49" s="108">
        <v>3200</v>
      </c>
    </row>
    <row r="50" spans="2:4" ht="18" customHeight="1">
      <c r="B50" s="319">
        <v>6018</v>
      </c>
      <c r="C50" s="125" t="s">
        <v>390</v>
      </c>
      <c r="D50" s="108">
        <v>3200</v>
      </c>
    </row>
    <row r="51" spans="2:4" ht="16.5" customHeight="1">
      <c r="B51" s="319">
        <v>6019</v>
      </c>
      <c r="C51" s="320" t="s">
        <v>391</v>
      </c>
      <c r="D51" s="108">
        <v>3800</v>
      </c>
    </row>
    <row r="52" spans="2:4" ht="16.5" customHeight="1" thickBot="1">
      <c r="B52" s="129">
        <v>6020</v>
      </c>
      <c r="C52" s="130" t="s">
        <v>392</v>
      </c>
      <c r="D52" s="108">
        <v>3800</v>
      </c>
    </row>
    <row r="53" spans="1:5" ht="15">
      <c r="A53" s="66"/>
      <c r="B53" s="73" t="s">
        <v>2</v>
      </c>
      <c r="C53" s="67"/>
      <c r="D53" s="82"/>
      <c r="E53" s="66"/>
    </row>
    <row r="54" spans="1:5" ht="15">
      <c r="A54" s="66"/>
      <c r="B54" s="271" t="s">
        <v>186</v>
      </c>
      <c r="C54" s="280"/>
      <c r="D54" s="280"/>
      <c r="E54" s="66"/>
    </row>
    <row r="55" spans="1:5" ht="15">
      <c r="A55" s="66"/>
      <c r="B55" s="271" t="s">
        <v>187</v>
      </c>
      <c r="C55" s="280"/>
      <c r="D55" s="280"/>
      <c r="E55" s="66"/>
    </row>
    <row r="56" spans="1:5" ht="15">
      <c r="A56" s="66"/>
      <c r="B56" s="271" t="s">
        <v>188</v>
      </c>
      <c r="C56" s="280"/>
      <c r="D56" s="280"/>
      <c r="E56" s="66"/>
    </row>
    <row r="57" spans="1:5" ht="15">
      <c r="A57" s="66"/>
      <c r="B57" s="271" t="s">
        <v>376</v>
      </c>
      <c r="C57" s="280"/>
      <c r="D57" s="280"/>
      <c r="E57" s="66"/>
    </row>
    <row r="58" spans="1:5" ht="3.75" customHeight="1" thickBot="1">
      <c r="A58" s="66"/>
      <c r="B58" s="74"/>
      <c r="C58" s="68"/>
      <c r="D58" s="68"/>
      <c r="E58" s="66"/>
    </row>
    <row r="59" ht="34.5" customHeight="1">
      <c r="E59" s="87" t="s">
        <v>180</v>
      </c>
    </row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s="18" customFormat="1" ht="34.5" customHeight="1"/>
    <row r="68" s="18" customFormat="1" ht="34.5" customHeight="1"/>
    <row r="69" s="18" customFormat="1" ht="34.5" customHeight="1"/>
    <row r="70" s="18" customFormat="1" ht="34.5" customHeight="1"/>
    <row r="71" s="18" customFormat="1" ht="34.5" customHeight="1"/>
    <row r="72" ht="34.5" customHeight="1"/>
    <row r="73" ht="34.5" customHeight="1"/>
    <row r="75" s="66" customFormat="1" ht="9.75" customHeight="1"/>
    <row r="76" s="66" customFormat="1" ht="9.75" customHeight="1"/>
    <row r="77" s="66" customFormat="1" ht="9.75" customHeight="1"/>
    <row r="78" s="66" customFormat="1" ht="9.75" customHeight="1"/>
    <row r="79" s="66" customFormat="1" ht="9.75" customHeight="1"/>
  </sheetData>
  <sheetProtection/>
  <mergeCells count="3">
    <mergeCell ref="C1:D1"/>
    <mergeCell ref="B5:C5"/>
    <mergeCell ref="B31:C31"/>
  </mergeCells>
  <printOptions horizontalCentered="1"/>
  <pageMargins left="0.1968503937007874" right="0.1968503937007874" top="0.1968503937007874" bottom="0.1968503937007874" header="0.15748031496062992" footer="0.15748031496062992"/>
  <pageSetup horizontalDpi="600" verticalDpi="600" orientation="portrait" paperSize="9" scale="88" r:id="rId2"/>
  <headerFooter>
    <oddFooter xml:space="preserve">&amp;L&amp;"FuturaLightCTT,обычный"&amp;KFF0000Цены указаны в рублях РФ с учетом НДС.                &amp;R&amp;"FuturaLightCTT,обычный"&amp;KFF0000ДЕЙСТВИТЕЛЬНО С 01.04.2016г.  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"ДЖИЛЕКС"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Федоренко</dc:creator>
  <cp:keywords/>
  <dc:description/>
  <cp:lastModifiedBy>dmitri ilin</cp:lastModifiedBy>
  <cp:lastPrinted>2016-04-01T09:03:16Z</cp:lastPrinted>
  <dcterms:created xsi:type="dcterms:W3CDTF">2010-10-22T05:20:45Z</dcterms:created>
  <dcterms:modified xsi:type="dcterms:W3CDTF">2016-06-02T10:45:02Z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