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itr_000\Desktop\"/>
    </mc:Choice>
  </mc:AlternateContent>
  <bookViews>
    <workbookView xWindow="0" yWindow="0" windowWidth="24000" windowHeight="9735"/>
  </bookViews>
  <sheets>
    <sheet name="09.01.19" sheetId="1" r:id="rId1"/>
    <sheet name="Станции" sheetId="2" r:id="rId2"/>
  </sheets>
  <definedNames>
    <definedName name="_xlnm._FilterDatabase" localSheetId="0" hidden="1">'09.01.19'!$A$8:$E$2048</definedName>
    <definedName name="_xlnm._FilterDatabase" localSheetId="1" hidden="1">Станции!$A$7:$V$130</definedName>
    <definedName name="_xlnm.Print_Area" localSheetId="0">'09.01.19'!$A$1:$G$2059</definedName>
    <definedName name="_xlnm.Print_Area" localSheetId="1">Станции!$A$1:$AC$179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2" l="1"/>
  <c r="G133" i="2" s="1"/>
  <c r="H133" i="2" s="1"/>
  <c r="F134" i="2"/>
  <c r="G134" i="2" s="1"/>
  <c r="H134" i="2" s="1"/>
  <c r="F136" i="2"/>
  <c r="G136" i="2" s="1"/>
  <c r="H136" i="2" s="1"/>
  <c r="F137" i="2"/>
  <c r="G137" i="2" s="1"/>
  <c r="H137" i="2" s="1"/>
  <c r="I9" i="2"/>
  <c r="I10" i="2"/>
  <c r="I11" i="2"/>
  <c r="I12" i="2"/>
  <c r="J12" i="2" s="1"/>
  <c r="I13" i="2"/>
  <c r="I14" i="2"/>
  <c r="I15" i="2"/>
  <c r="I17" i="2"/>
  <c r="J17" i="2" s="1"/>
  <c r="I18" i="2"/>
  <c r="J18" i="2" s="1"/>
  <c r="I19" i="2"/>
  <c r="I20" i="2"/>
  <c r="I22" i="2"/>
  <c r="J22" i="2" s="1"/>
  <c r="I23" i="2"/>
  <c r="J23" i="2" s="1"/>
  <c r="I24" i="2"/>
  <c r="I25" i="2"/>
  <c r="I26" i="2"/>
  <c r="J26" i="2" s="1"/>
  <c r="I27" i="2"/>
  <c r="J27" i="2" s="1"/>
  <c r="I28" i="2"/>
  <c r="I30" i="2"/>
  <c r="J30" i="2" s="1"/>
  <c r="I31" i="2"/>
  <c r="J31" i="2" s="1"/>
  <c r="I32" i="2"/>
  <c r="J32" i="2" s="1"/>
  <c r="I33" i="2"/>
  <c r="I34" i="2"/>
  <c r="J34" i="2" s="1"/>
  <c r="I35" i="2"/>
  <c r="I36" i="2"/>
  <c r="J36" i="2" s="1"/>
  <c r="I37" i="2"/>
  <c r="I38" i="2"/>
  <c r="I39" i="2"/>
  <c r="J39" i="2" s="1"/>
  <c r="I40" i="2"/>
  <c r="I41" i="2"/>
  <c r="I43" i="2"/>
  <c r="I44" i="2"/>
  <c r="J44" i="2" s="1"/>
  <c r="I45" i="2"/>
  <c r="J45" i="2" s="1"/>
  <c r="I46" i="2"/>
  <c r="I47" i="2"/>
  <c r="J47" i="2" s="1"/>
  <c r="I48" i="2"/>
  <c r="J48" i="2" s="1"/>
  <c r="I49" i="2"/>
  <c r="J49" i="2" s="1"/>
  <c r="I51" i="2"/>
  <c r="I52" i="2"/>
  <c r="J52" i="2" s="1"/>
  <c r="I53" i="2"/>
  <c r="I54" i="2"/>
  <c r="I55" i="2"/>
  <c r="I56" i="2"/>
  <c r="I57" i="2"/>
  <c r="J57" i="2" s="1"/>
  <c r="I59" i="2"/>
  <c r="I60" i="2"/>
  <c r="I61" i="2"/>
  <c r="I62" i="2"/>
  <c r="J62" i="2" s="1"/>
  <c r="I63" i="2"/>
  <c r="I64" i="2"/>
  <c r="I66" i="2"/>
  <c r="J66" i="2" s="1"/>
  <c r="I67" i="2"/>
  <c r="J67" i="2" s="1"/>
  <c r="I68" i="2"/>
  <c r="J68" i="2" s="1"/>
  <c r="I69" i="2"/>
  <c r="I70" i="2"/>
  <c r="J70" i="2" s="1"/>
  <c r="I71" i="2"/>
  <c r="I73" i="2"/>
  <c r="J73" i="2" s="1"/>
  <c r="I74" i="2"/>
  <c r="I75" i="2"/>
  <c r="I76" i="2"/>
  <c r="J76" i="2" s="1"/>
  <c r="I77" i="2"/>
  <c r="J77" i="2" s="1"/>
  <c r="I78" i="2"/>
  <c r="I79" i="2"/>
  <c r="J79" i="2" s="1"/>
  <c r="I80" i="2"/>
  <c r="I81" i="2"/>
  <c r="J81" i="2" s="1"/>
  <c r="I82" i="2"/>
  <c r="I83" i="2"/>
  <c r="I84" i="2"/>
  <c r="J84" i="2" s="1"/>
  <c r="I85" i="2"/>
  <c r="J85" i="2" s="1"/>
  <c r="I86" i="2"/>
  <c r="I88" i="2"/>
  <c r="J88" i="2" s="1"/>
  <c r="I89" i="2"/>
  <c r="I90" i="2"/>
  <c r="I92" i="2"/>
  <c r="I93" i="2"/>
  <c r="I94" i="2"/>
  <c r="J94" i="2" s="1"/>
  <c r="I96" i="2"/>
  <c r="I97" i="2"/>
  <c r="I98" i="2"/>
  <c r="J98" i="2" s="1"/>
  <c r="I99" i="2"/>
  <c r="I100" i="2"/>
  <c r="J100" i="2" s="1"/>
  <c r="I101" i="2"/>
  <c r="I102" i="2"/>
  <c r="I103" i="2"/>
  <c r="J103" i="2" s="1"/>
  <c r="I104" i="2"/>
  <c r="J104" i="2" s="1"/>
  <c r="I106" i="2"/>
  <c r="I107" i="2"/>
  <c r="J107" i="2" s="1"/>
  <c r="I108" i="2"/>
  <c r="I110" i="2"/>
  <c r="J110" i="2" s="1"/>
  <c r="I111" i="2"/>
  <c r="I112" i="2"/>
  <c r="I113" i="2"/>
  <c r="J113" i="2" s="1"/>
  <c r="I114" i="2"/>
  <c r="I115" i="2"/>
  <c r="I116" i="2"/>
  <c r="J116" i="2" s="1"/>
  <c r="I118" i="2"/>
  <c r="I119" i="2"/>
  <c r="J119" i="2" s="1"/>
  <c r="I120" i="2"/>
  <c r="I121" i="2"/>
  <c r="I122" i="2"/>
  <c r="J122" i="2" s="1"/>
  <c r="I123" i="2"/>
  <c r="J123" i="2" s="1"/>
  <c r="I124" i="2"/>
  <c r="I125" i="2"/>
  <c r="J125" i="2" s="1"/>
  <c r="I126" i="2"/>
  <c r="I127" i="2"/>
  <c r="J127" i="2" s="1"/>
  <c r="I128" i="2"/>
  <c r="I129" i="2"/>
  <c r="I130" i="2"/>
  <c r="U9" i="2"/>
  <c r="U25" i="2"/>
  <c r="U26" i="2"/>
  <c r="U31" i="2"/>
  <c r="U33" i="2"/>
  <c r="U37" i="2"/>
  <c r="U38" i="2"/>
  <c r="U39" i="2"/>
  <c r="U43" i="2"/>
  <c r="U44" i="2"/>
  <c r="U46" i="2"/>
  <c r="U47" i="2"/>
  <c r="U48" i="2"/>
  <c r="U51" i="2"/>
  <c r="U52" i="2"/>
  <c r="U53" i="2"/>
  <c r="U55" i="2"/>
  <c r="U56" i="2"/>
  <c r="U57" i="2"/>
  <c r="U60" i="2"/>
  <c r="U61" i="2"/>
  <c r="U62" i="2"/>
  <c r="U64" i="2"/>
  <c r="U66" i="2"/>
  <c r="U67" i="2"/>
  <c r="U69" i="2"/>
  <c r="U70" i="2"/>
  <c r="U71" i="2"/>
  <c r="U74" i="2"/>
  <c r="U75" i="2"/>
  <c r="U76" i="2"/>
  <c r="U78" i="2"/>
  <c r="U79" i="2"/>
  <c r="U80" i="2"/>
  <c r="U82" i="2"/>
  <c r="U83" i="2"/>
  <c r="U84" i="2"/>
  <c r="U86" i="2"/>
  <c r="U88" i="2"/>
  <c r="U89" i="2"/>
  <c r="U92" i="2"/>
  <c r="U93" i="2"/>
  <c r="U94" i="2"/>
  <c r="U97" i="2"/>
  <c r="U98" i="2"/>
  <c r="U99" i="2"/>
  <c r="U101" i="2"/>
  <c r="U102" i="2"/>
  <c r="U103" i="2"/>
  <c r="U106" i="2"/>
  <c r="U107" i="2"/>
  <c r="U108" i="2"/>
  <c r="U110" i="2"/>
  <c r="U111" i="2"/>
  <c r="U112" i="2"/>
  <c r="U113" i="2"/>
  <c r="U114" i="2"/>
  <c r="U115" i="2"/>
  <c r="U116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P9" i="2"/>
  <c r="P10" i="2"/>
  <c r="P11" i="2"/>
  <c r="P12" i="2"/>
  <c r="P13" i="2"/>
  <c r="P14" i="2"/>
  <c r="P15" i="2"/>
  <c r="P17" i="2"/>
  <c r="P18" i="2"/>
  <c r="P19" i="2"/>
  <c r="P20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39" i="2"/>
  <c r="P40" i="2"/>
  <c r="P41" i="2"/>
  <c r="P43" i="2"/>
  <c r="P44" i="2"/>
  <c r="P45" i="2"/>
  <c r="P46" i="2"/>
  <c r="P47" i="2"/>
  <c r="P48" i="2"/>
  <c r="P49" i="2"/>
  <c r="P51" i="2"/>
  <c r="P52" i="2"/>
  <c r="P53" i="2"/>
  <c r="P54" i="2"/>
  <c r="P55" i="2"/>
  <c r="P56" i="2"/>
  <c r="P57" i="2"/>
  <c r="P59" i="2"/>
  <c r="P60" i="2"/>
  <c r="P61" i="2"/>
  <c r="P62" i="2"/>
  <c r="P63" i="2"/>
  <c r="P64" i="2"/>
  <c r="P66" i="2"/>
  <c r="P67" i="2"/>
  <c r="P68" i="2"/>
  <c r="P69" i="2"/>
  <c r="P70" i="2"/>
  <c r="P71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8" i="2"/>
  <c r="P89" i="2"/>
  <c r="P90" i="2"/>
  <c r="P92" i="2"/>
  <c r="P93" i="2"/>
  <c r="P94" i="2"/>
  <c r="P96" i="2"/>
  <c r="P97" i="2"/>
  <c r="P98" i="2"/>
  <c r="P99" i="2"/>
  <c r="P100" i="2"/>
  <c r="P101" i="2"/>
  <c r="P102" i="2"/>
  <c r="P103" i="2"/>
  <c r="P104" i="2"/>
  <c r="P106" i="2"/>
  <c r="P107" i="2"/>
  <c r="P108" i="2"/>
  <c r="P110" i="2"/>
  <c r="P111" i="2"/>
  <c r="P112" i="2"/>
  <c r="P113" i="2"/>
  <c r="P114" i="2"/>
  <c r="P115" i="2"/>
  <c r="P116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K9" i="2"/>
  <c r="K10" i="2"/>
  <c r="K11" i="2"/>
  <c r="K12" i="2"/>
  <c r="K13" i="2"/>
  <c r="K14" i="2"/>
  <c r="K15" i="2"/>
  <c r="K17" i="2"/>
  <c r="K18" i="2"/>
  <c r="K19" i="2"/>
  <c r="K20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7" i="2"/>
  <c r="K38" i="2"/>
  <c r="K39" i="2"/>
  <c r="K40" i="2"/>
  <c r="K41" i="2"/>
  <c r="K43" i="2"/>
  <c r="K44" i="2"/>
  <c r="K45" i="2"/>
  <c r="K46" i="2"/>
  <c r="K47" i="2"/>
  <c r="K48" i="2"/>
  <c r="K49" i="2"/>
  <c r="K51" i="2"/>
  <c r="K52" i="2"/>
  <c r="K53" i="2"/>
  <c r="K54" i="2"/>
  <c r="K55" i="2"/>
  <c r="K56" i="2"/>
  <c r="K57" i="2"/>
  <c r="K59" i="2"/>
  <c r="K60" i="2"/>
  <c r="K61" i="2"/>
  <c r="K62" i="2"/>
  <c r="K63" i="2"/>
  <c r="K64" i="2"/>
  <c r="K66" i="2"/>
  <c r="K67" i="2"/>
  <c r="K68" i="2"/>
  <c r="K69" i="2"/>
  <c r="K70" i="2"/>
  <c r="K71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8" i="2"/>
  <c r="K89" i="2"/>
  <c r="K90" i="2"/>
  <c r="K92" i="2"/>
  <c r="K93" i="2"/>
  <c r="K94" i="2"/>
  <c r="K96" i="2"/>
  <c r="K97" i="2"/>
  <c r="K98" i="2"/>
  <c r="K99" i="2"/>
  <c r="K100" i="2"/>
  <c r="K101" i="2"/>
  <c r="K102" i="2"/>
  <c r="K103" i="2"/>
  <c r="K104" i="2"/>
  <c r="K106" i="2"/>
  <c r="K107" i="2"/>
  <c r="K108" i="2"/>
  <c r="K110" i="2"/>
  <c r="K111" i="2"/>
  <c r="K112" i="2"/>
  <c r="K113" i="2"/>
  <c r="K114" i="2"/>
  <c r="K115" i="2"/>
  <c r="K116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F9" i="2"/>
  <c r="F10" i="2"/>
  <c r="F11" i="2"/>
  <c r="F12" i="2"/>
  <c r="F13" i="2"/>
  <c r="F14" i="2"/>
  <c r="F15" i="2"/>
  <c r="F17" i="2"/>
  <c r="F18" i="2"/>
  <c r="F19" i="2"/>
  <c r="F20" i="2"/>
  <c r="F22" i="2"/>
  <c r="F23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5" i="2"/>
  <c r="F46" i="2"/>
  <c r="F47" i="2"/>
  <c r="F48" i="2"/>
  <c r="F49" i="2"/>
  <c r="F51" i="2"/>
  <c r="F52" i="2"/>
  <c r="F53" i="2"/>
  <c r="F54" i="2"/>
  <c r="F55" i="2"/>
  <c r="F56" i="2"/>
  <c r="F57" i="2"/>
  <c r="F59" i="2"/>
  <c r="F60" i="2"/>
  <c r="F61" i="2"/>
  <c r="F62" i="2"/>
  <c r="F63" i="2"/>
  <c r="F64" i="2"/>
  <c r="F66" i="2"/>
  <c r="F67" i="2"/>
  <c r="F68" i="2"/>
  <c r="F69" i="2"/>
  <c r="F70" i="2"/>
  <c r="F71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8" i="2"/>
  <c r="F89" i="2"/>
  <c r="F90" i="2"/>
  <c r="F92" i="2"/>
  <c r="F93" i="2"/>
  <c r="F94" i="2"/>
  <c r="F96" i="2"/>
  <c r="F97" i="2"/>
  <c r="F98" i="2"/>
  <c r="F99" i="2"/>
  <c r="F100" i="2"/>
  <c r="F101" i="2"/>
  <c r="F102" i="2"/>
  <c r="F103" i="2"/>
  <c r="F104" i="2"/>
  <c r="F106" i="2"/>
  <c r="F107" i="2"/>
  <c r="F108" i="2"/>
  <c r="F110" i="2"/>
  <c r="F111" i="2"/>
  <c r="F112" i="2"/>
  <c r="F113" i="2"/>
  <c r="F114" i="2"/>
  <c r="F115" i="2"/>
  <c r="F116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S130" i="2"/>
  <c r="T130" i="2" s="1"/>
  <c r="N130" i="2"/>
  <c r="O130" i="2" s="1"/>
  <c r="J130" i="2"/>
  <c r="D130" i="2"/>
  <c r="E130" i="2" s="1"/>
  <c r="S129" i="2"/>
  <c r="T129" i="2" s="1"/>
  <c r="N129" i="2"/>
  <c r="O129" i="2" s="1"/>
  <c r="J129" i="2"/>
  <c r="D129" i="2"/>
  <c r="E129" i="2" s="1"/>
  <c r="S128" i="2"/>
  <c r="T128" i="2" s="1"/>
  <c r="V128" i="2" s="1"/>
  <c r="W128" i="2" s="1"/>
  <c r="N128" i="2"/>
  <c r="O128" i="2" s="1"/>
  <c r="J128" i="2"/>
  <c r="D128" i="2"/>
  <c r="E128" i="2" s="1"/>
  <c r="S127" i="2"/>
  <c r="T127" i="2" s="1"/>
  <c r="N127" i="2"/>
  <c r="O127" i="2" s="1"/>
  <c r="D127" i="2"/>
  <c r="E127" i="2" s="1"/>
  <c r="S126" i="2"/>
  <c r="T126" i="2" s="1"/>
  <c r="N126" i="2"/>
  <c r="O126" i="2" s="1"/>
  <c r="J126" i="2"/>
  <c r="D126" i="2"/>
  <c r="E126" i="2" s="1"/>
  <c r="S125" i="2"/>
  <c r="T125" i="2" s="1"/>
  <c r="N125" i="2"/>
  <c r="O125" i="2" s="1"/>
  <c r="D125" i="2"/>
  <c r="E125" i="2" s="1"/>
  <c r="S124" i="2"/>
  <c r="T124" i="2" s="1"/>
  <c r="N124" i="2"/>
  <c r="O124" i="2" s="1"/>
  <c r="J124" i="2"/>
  <c r="D124" i="2"/>
  <c r="E124" i="2" s="1"/>
  <c r="S123" i="2"/>
  <c r="T123" i="2" s="1"/>
  <c r="N123" i="2"/>
  <c r="O123" i="2" s="1"/>
  <c r="D123" i="2"/>
  <c r="E123" i="2" s="1"/>
  <c r="S122" i="2"/>
  <c r="T122" i="2" s="1"/>
  <c r="N122" i="2"/>
  <c r="O122" i="2" s="1"/>
  <c r="D122" i="2"/>
  <c r="E122" i="2" s="1"/>
  <c r="T121" i="2"/>
  <c r="S121" i="2"/>
  <c r="N121" i="2"/>
  <c r="O121" i="2" s="1"/>
  <c r="J121" i="2"/>
  <c r="D121" i="2"/>
  <c r="E121" i="2" s="1"/>
  <c r="S120" i="2"/>
  <c r="T120" i="2" s="1"/>
  <c r="N120" i="2"/>
  <c r="O120" i="2" s="1"/>
  <c r="J120" i="2"/>
  <c r="D120" i="2"/>
  <c r="E120" i="2" s="1"/>
  <c r="S119" i="2"/>
  <c r="T119" i="2" s="1"/>
  <c r="N119" i="2"/>
  <c r="O119" i="2" s="1"/>
  <c r="D119" i="2"/>
  <c r="E119" i="2" s="1"/>
  <c r="S118" i="2"/>
  <c r="T118" i="2" s="1"/>
  <c r="N118" i="2"/>
  <c r="O118" i="2" s="1"/>
  <c r="J118" i="2"/>
  <c r="D118" i="2"/>
  <c r="E118" i="2" s="1"/>
  <c r="S116" i="2"/>
  <c r="T116" i="2" s="1"/>
  <c r="N116" i="2"/>
  <c r="O116" i="2" s="1"/>
  <c r="D116" i="2"/>
  <c r="E116" i="2" s="1"/>
  <c r="S115" i="2"/>
  <c r="T115" i="2" s="1"/>
  <c r="N115" i="2"/>
  <c r="O115" i="2" s="1"/>
  <c r="J115" i="2"/>
  <c r="D115" i="2"/>
  <c r="E115" i="2" s="1"/>
  <c r="S114" i="2"/>
  <c r="T114" i="2" s="1"/>
  <c r="N114" i="2"/>
  <c r="O114" i="2" s="1"/>
  <c r="J114" i="2"/>
  <c r="D114" i="2"/>
  <c r="E114" i="2" s="1"/>
  <c r="S113" i="2"/>
  <c r="T113" i="2" s="1"/>
  <c r="V113" i="2" s="1"/>
  <c r="W113" i="2" s="1"/>
  <c r="N113" i="2"/>
  <c r="O113" i="2" s="1"/>
  <c r="D113" i="2"/>
  <c r="E113" i="2" s="1"/>
  <c r="S112" i="2"/>
  <c r="T112" i="2" s="1"/>
  <c r="N112" i="2"/>
  <c r="O112" i="2" s="1"/>
  <c r="J112" i="2"/>
  <c r="D112" i="2"/>
  <c r="E112" i="2" s="1"/>
  <c r="S111" i="2"/>
  <c r="T111" i="2" s="1"/>
  <c r="N111" i="2"/>
  <c r="O111" i="2" s="1"/>
  <c r="J111" i="2"/>
  <c r="D111" i="2"/>
  <c r="E111" i="2" s="1"/>
  <c r="S110" i="2"/>
  <c r="T110" i="2" s="1"/>
  <c r="N110" i="2"/>
  <c r="O110" i="2" s="1"/>
  <c r="D110" i="2"/>
  <c r="E110" i="2" s="1"/>
  <c r="S108" i="2"/>
  <c r="T108" i="2" s="1"/>
  <c r="N108" i="2"/>
  <c r="O108" i="2" s="1"/>
  <c r="J108" i="2"/>
  <c r="D108" i="2"/>
  <c r="E108" i="2" s="1"/>
  <c r="S107" i="2"/>
  <c r="T107" i="2" s="1"/>
  <c r="N107" i="2"/>
  <c r="O107" i="2" s="1"/>
  <c r="D107" i="2"/>
  <c r="E107" i="2" s="1"/>
  <c r="S106" i="2"/>
  <c r="T106" i="2" s="1"/>
  <c r="N106" i="2"/>
  <c r="O106" i="2" s="1"/>
  <c r="J106" i="2"/>
  <c r="D106" i="2"/>
  <c r="E106" i="2" s="1"/>
  <c r="G106" i="2" s="1"/>
  <c r="H106" i="2" s="1"/>
  <c r="S104" i="2"/>
  <c r="T104" i="2" s="1"/>
  <c r="N104" i="2"/>
  <c r="O104" i="2" s="1"/>
  <c r="D104" i="2"/>
  <c r="E104" i="2" s="1"/>
  <c r="S103" i="2"/>
  <c r="T103" i="2" s="1"/>
  <c r="V103" i="2" s="1"/>
  <c r="W103" i="2" s="1"/>
  <c r="N103" i="2"/>
  <c r="O103" i="2" s="1"/>
  <c r="D103" i="2"/>
  <c r="E103" i="2" s="1"/>
  <c r="S102" i="2"/>
  <c r="T102" i="2" s="1"/>
  <c r="N102" i="2"/>
  <c r="O102" i="2" s="1"/>
  <c r="J102" i="2"/>
  <c r="D102" i="2"/>
  <c r="E102" i="2" s="1"/>
  <c r="S101" i="2"/>
  <c r="T101" i="2" s="1"/>
  <c r="N101" i="2"/>
  <c r="O101" i="2" s="1"/>
  <c r="J101" i="2"/>
  <c r="D101" i="2"/>
  <c r="E101" i="2" s="1"/>
  <c r="S100" i="2"/>
  <c r="T100" i="2" s="1"/>
  <c r="N100" i="2"/>
  <c r="O100" i="2" s="1"/>
  <c r="D100" i="2"/>
  <c r="E100" i="2" s="1"/>
  <c r="S99" i="2"/>
  <c r="T99" i="2" s="1"/>
  <c r="V99" i="2" s="1"/>
  <c r="W99" i="2" s="1"/>
  <c r="N99" i="2"/>
  <c r="O99" i="2" s="1"/>
  <c r="J99" i="2"/>
  <c r="D99" i="2"/>
  <c r="E99" i="2" s="1"/>
  <c r="S98" i="2"/>
  <c r="T98" i="2" s="1"/>
  <c r="N98" i="2"/>
  <c r="O98" i="2" s="1"/>
  <c r="D98" i="2"/>
  <c r="E98" i="2" s="1"/>
  <c r="S97" i="2"/>
  <c r="T97" i="2" s="1"/>
  <c r="N97" i="2"/>
  <c r="O97" i="2" s="1"/>
  <c r="J97" i="2"/>
  <c r="D97" i="2"/>
  <c r="E97" i="2" s="1"/>
  <c r="S96" i="2"/>
  <c r="T96" i="2" s="1"/>
  <c r="N96" i="2"/>
  <c r="O96" i="2" s="1"/>
  <c r="J96" i="2"/>
  <c r="D96" i="2"/>
  <c r="E96" i="2" s="1"/>
  <c r="S94" i="2"/>
  <c r="T94" i="2" s="1"/>
  <c r="N94" i="2"/>
  <c r="O94" i="2" s="1"/>
  <c r="D94" i="2"/>
  <c r="E94" i="2" s="1"/>
  <c r="S93" i="2"/>
  <c r="T93" i="2" s="1"/>
  <c r="N93" i="2"/>
  <c r="O93" i="2" s="1"/>
  <c r="J93" i="2"/>
  <c r="D93" i="2"/>
  <c r="E93" i="2" s="1"/>
  <c r="S92" i="2"/>
  <c r="T92" i="2" s="1"/>
  <c r="N92" i="2"/>
  <c r="O92" i="2" s="1"/>
  <c r="J92" i="2"/>
  <c r="D92" i="2"/>
  <c r="E92" i="2" s="1"/>
  <c r="S90" i="2"/>
  <c r="T90" i="2" s="1"/>
  <c r="N90" i="2"/>
  <c r="O90" i="2" s="1"/>
  <c r="J90" i="2"/>
  <c r="D90" i="2"/>
  <c r="E90" i="2" s="1"/>
  <c r="S89" i="2"/>
  <c r="T89" i="2" s="1"/>
  <c r="N89" i="2"/>
  <c r="O89" i="2" s="1"/>
  <c r="J89" i="2"/>
  <c r="D89" i="2"/>
  <c r="E89" i="2" s="1"/>
  <c r="S88" i="2"/>
  <c r="T88" i="2" s="1"/>
  <c r="N88" i="2"/>
  <c r="O88" i="2" s="1"/>
  <c r="D88" i="2"/>
  <c r="E88" i="2" s="1"/>
  <c r="S86" i="2"/>
  <c r="T86" i="2" s="1"/>
  <c r="N86" i="2"/>
  <c r="O86" i="2" s="1"/>
  <c r="J86" i="2"/>
  <c r="D86" i="2"/>
  <c r="E86" i="2" s="1"/>
  <c r="G86" i="2" s="1"/>
  <c r="H86" i="2" s="1"/>
  <c r="S85" i="2"/>
  <c r="T85" i="2" s="1"/>
  <c r="N85" i="2"/>
  <c r="O85" i="2" s="1"/>
  <c r="D85" i="2"/>
  <c r="E85" i="2" s="1"/>
  <c r="S84" i="2"/>
  <c r="T84" i="2" s="1"/>
  <c r="N84" i="2"/>
  <c r="O84" i="2" s="1"/>
  <c r="D84" i="2"/>
  <c r="E84" i="2" s="1"/>
  <c r="T83" i="2"/>
  <c r="S83" i="2"/>
  <c r="N83" i="2"/>
  <c r="O83" i="2" s="1"/>
  <c r="J83" i="2"/>
  <c r="D83" i="2"/>
  <c r="E83" i="2" s="1"/>
  <c r="S82" i="2"/>
  <c r="T82" i="2" s="1"/>
  <c r="N82" i="2"/>
  <c r="O82" i="2" s="1"/>
  <c r="J82" i="2"/>
  <c r="D82" i="2"/>
  <c r="E82" i="2" s="1"/>
  <c r="S81" i="2"/>
  <c r="T81" i="2" s="1"/>
  <c r="N81" i="2"/>
  <c r="O81" i="2" s="1"/>
  <c r="D81" i="2"/>
  <c r="E81" i="2" s="1"/>
  <c r="S80" i="2"/>
  <c r="T80" i="2" s="1"/>
  <c r="V80" i="2" s="1"/>
  <c r="W80" i="2" s="1"/>
  <c r="N80" i="2"/>
  <c r="O80" i="2" s="1"/>
  <c r="J80" i="2"/>
  <c r="D80" i="2"/>
  <c r="E80" i="2" s="1"/>
  <c r="S79" i="2"/>
  <c r="T79" i="2" s="1"/>
  <c r="N79" i="2"/>
  <c r="O79" i="2" s="1"/>
  <c r="D79" i="2"/>
  <c r="E79" i="2" s="1"/>
  <c r="S78" i="2"/>
  <c r="T78" i="2" s="1"/>
  <c r="N78" i="2"/>
  <c r="O78" i="2" s="1"/>
  <c r="J78" i="2"/>
  <c r="D78" i="2"/>
  <c r="E78" i="2" s="1"/>
  <c r="G78" i="2" s="1"/>
  <c r="H78" i="2" s="1"/>
  <c r="S77" i="2"/>
  <c r="T77" i="2" s="1"/>
  <c r="N77" i="2"/>
  <c r="O77" i="2" s="1"/>
  <c r="D77" i="2"/>
  <c r="E77" i="2" s="1"/>
  <c r="S76" i="2"/>
  <c r="T76" i="2" s="1"/>
  <c r="N76" i="2"/>
  <c r="O76" i="2" s="1"/>
  <c r="D76" i="2"/>
  <c r="E76" i="2" s="1"/>
  <c r="S75" i="2"/>
  <c r="T75" i="2" s="1"/>
  <c r="N75" i="2"/>
  <c r="O75" i="2" s="1"/>
  <c r="J75" i="2"/>
  <c r="D75" i="2"/>
  <c r="E75" i="2" s="1"/>
  <c r="S74" i="2"/>
  <c r="T74" i="2" s="1"/>
  <c r="N74" i="2"/>
  <c r="O74" i="2" s="1"/>
  <c r="J74" i="2"/>
  <c r="D74" i="2"/>
  <c r="E74" i="2" s="1"/>
  <c r="S73" i="2"/>
  <c r="T73" i="2" s="1"/>
  <c r="N73" i="2"/>
  <c r="O73" i="2" s="1"/>
  <c r="D73" i="2"/>
  <c r="E73" i="2" s="1"/>
  <c r="S71" i="2"/>
  <c r="T71" i="2" s="1"/>
  <c r="N71" i="2"/>
  <c r="O71" i="2" s="1"/>
  <c r="J71" i="2"/>
  <c r="D71" i="2"/>
  <c r="E71" i="2" s="1"/>
  <c r="S70" i="2"/>
  <c r="T70" i="2" s="1"/>
  <c r="N70" i="2"/>
  <c r="O70" i="2" s="1"/>
  <c r="D70" i="2"/>
  <c r="E70" i="2" s="1"/>
  <c r="S69" i="2"/>
  <c r="T69" i="2" s="1"/>
  <c r="N69" i="2"/>
  <c r="O69" i="2" s="1"/>
  <c r="J69" i="2"/>
  <c r="D69" i="2"/>
  <c r="E69" i="2" s="1"/>
  <c r="S68" i="2"/>
  <c r="T68" i="2" s="1"/>
  <c r="N68" i="2"/>
  <c r="O68" i="2" s="1"/>
  <c r="D68" i="2"/>
  <c r="E68" i="2" s="1"/>
  <c r="S67" i="2"/>
  <c r="T67" i="2" s="1"/>
  <c r="N67" i="2"/>
  <c r="O67" i="2" s="1"/>
  <c r="D67" i="2"/>
  <c r="E67" i="2" s="1"/>
  <c r="S66" i="2"/>
  <c r="T66" i="2" s="1"/>
  <c r="N66" i="2"/>
  <c r="O66" i="2" s="1"/>
  <c r="D66" i="2"/>
  <c r="E66" i="2" s="1"/>
  <c r="S64" i="2"/>
  <c r="T64" i="2" s="1"/>
  <c r="N64" i="2"/>
  <c r="O64" i="2" s="1"/>
  <c r="J64" i="2"/>
  <c r="D64" i="2"/>
  <c r="E64" i="2" s="1"/>
  <c r="S63" i="2"/>
  <c r="T63" i="2" s="1"/>
  <c r="N63" i="2"/>
  <c r="O63" i="2" s="1"/>
  <c r="J63" i="2"/>
  <c r="D63" i="2"/>
  <c r="E63" i="2" s="1"/>
  <c r="S62" i="2"/>
  <c r="T62" i="2" s="1"/>
  <c r="N62" i="2"/>
  <c r="O62" i="2" s="1"/>
  <c r="D62" i="2"/>
  <c r="E62" i="2" s="1"/>
  <c r="G62" i="2" s="1"/>
  <c r="H62" i="2" s="1"/>
  <c r="S61" i="2"/>
  <c r="T61" i="2" s="1"/>
  <c r="N61" i="2"/>
  <c r="O61" i="2" s="1"/>
  <c r="J61" i="2"/>
  <c r="D61" i="2"/>
  <c r="E61" i="2" s="1"/>
  <c r="S60" i="2"/>
  <c r="T60" i="2" s="1"/>
  <c r="N60" i="2"/>
  <c r="O60" i="2" s="1"/>
  <c r="J60" i="2"/>
  <c r="D60" i="2"/>
  <c r="E60" i="2" s="1"/>
  <c r="S59" i="2"/>
  <c r="T59" i="2" s="1"/>
  <c r="N59" i="2"/>
  <c r="O59" i="2" s="1"/>
  <c r="J59" i="2"/>
  <c r="D59" i="2"/>
  <c r="E59" i="2" s="1"/>
  <c r="S57" i="2"/>
  <c r="T57" i="2" s="1"/>
  <c r="V57" i="2" s="1"/>
  <c r="W57" i="2" s="1"/>
  <c r="N57" i="2"/>
  <c r="O57" i="2" s="1"/>
  <c r="Q57" i="2" s="1"/>
  <c r="R57" i="2" s="1"/>
  <c r="D57" i="2"/>
  <c r="E57" i="2" s="1"/>
  <c r="S56" i="2"/>
  <c r="T56" i="2" s="1"/>
  <c r="N56" i="2"/>
  <c r="O56" i="2" s="1"/>
  <c r="J56" i="2"/>
  <c r="D56" i="2"/>
  <c r="E56" i="2" s="1"/>
  <c r="S55" i="2"/>
  <c r="T55" i="2" s="1"/>
  <c r="N55" i="2"/>
  <c r="O55" i="2" s="1"/>
  <c r="Q55" i="2" s="1"/>
  <c r="R55" i="2" s="1"/>
  <c r="J55" i="2"/>
  <c r="D55" i="2"/>
  <c r="E55" i="2" s="1"/>
  <c r="S54" i="2"/>
  <c r="T54" i="2" s="1"/>
  <c r="N54" i="2"/>
  <c r="O54" i="2" s="1"/>
  <c r="J54" i="2"/>
  <c r="D54" i="2"/>
  <c r="E54" i="2" s="1"/>
  <c r="G54" i="2" s="1"/>
  <c r="H54" i="2" s="1"/>
  <c r="S53" i="2"/>
  <c r="T53" i="2" s="1"/>
  <c r="N53" i="2"/>
  <c r="O53" i="2" s="1"/>
  <c r="J53" i="2"/>
  <c r="D53" i="2"/>
  <c r="E53" i="2" s="1"/>
  <c r="S52" i="2"/>
  <c r="T52" i="2" s="1"/>
  <c r="O52" i="2"/>
  <c r="N52" i="2"/>
  <c r="D52" i="2"/>
  <c r="E52" i="2" s="1"/>
  <c r="S51" i="2"/>
  <c r="T51" i="2" s="1"/>
  <c r="N51" i="2"/>
  <c r="O51" i="2" s="1"/>
  <c r="Q51" i="2" s="1"/>
  <c r="R51" i="2" s="1"/>
  <c r="J51" i="2"/>
  <c r="D51" i="2"/>
  <c r="E51" i="2" s="1"/>
  <c r="S49" i="2"/>
  <c r="T49" i="2" s="1"/>
  <c r="N49" i="2"/>
  <c r="O49" i="2" s="1"/>
  <c r="D49" i="2"/>
  <c r="E49" i="2" s="1"/>
  <c r="S48" i="2"/>
  <c r="T48" i="2" s="1"/>
  <c r="N48" i="2"/>
  <c r="O48" i="2" s="1"/>
  <c r="D48" i="2"/>
  <c r="E48" i="2" s="1"/>
  <c r="S47" i="2"/>
  <c r="T47" i="2" s="1"/>
  <c r="N47" i="2"/>
  <c r="O47" i="2" s="1"/>
  <c r="D47" i="2"/>
  <c r="E47" i="2" s="1"/>
  <c r="S46" i="2"/>
  <c r="T46" i="2" s="1"/>
  <c r="N46" i="2"/>
  <c r="O46" i="2" s="1"/>
  <c r="J46" i="2"/>
  <c r="D46" i="2"/>
  <c r="E46" i="2" s="1"/>
  <c r="S45" i="2"/>
  <c r="T45" i="2" s="1"/>
  <c r="N45" i="2"/>
  <c r="O45" i="2" s="1"/>
  <c r="D45" i="2"/>
  <c r="E45" i="2" s="1"/>
  <c r="S44" i="2"/>
  <c r="T44" i="2" s="1"/>
  <c r="N44" i="2"/>
  <c r="O44" i="2" s="1"/>
  <c r="D44" i="2"/>
  <c r="E44" i="2" s="1"/>
  <c r="S43" i="2"/>
  <c r="T43" i="2" s="1"/>
  <c r="N43" i="2"/>
  <c r="O43" i="2" s="1"/>
  <c r="J43" i="2"/>
  <c r="D43" i="2"/>
  <c r="E43" i="2" s="1"/>
  <c r="S41" i="2"/>
  <c r="T41" i="2" s="1"/>
  <c r="N41" i="2"/>
  <c r="O41" i="2" s="1"/>
  <c r="J41" i="2"/>
  <c r="D41" i="2"/>
  <c r="E41" i="2" s="1"/>
  <c r="S40" i="2"/>
  <c r="T40" i="2" s="1"/>
  <c r="N40" i="2"/>
  <c r="O40" i="2" s="1"/>
  <c r="J40" i="2"/>
  <c r="D40" i="2"/>
  <c r="E40" i="2" s="1"/>
  <c r="S39" i="2"/>
  <c r="T39" i="2" s="1"/>
  <c r="N39" i="2"/>
  <c r="O39" i="2" s="1"/>
  <c r="D39" i="2"/>
  <c r="E39" i="2" s="1"/>
  <c r="S38" i="2"/>
  <c r="T38" i="2" s="1"/>
  <c r="N38" i="2"/>
  <c r="O38" i="2" s="1"/>
  <c r="J38" i="2"/>
  <c r="D38" i="2"/>
  <c r="E38" i="2" s="1"/>
  <c r="S37" i="2"/>
  <c r="T37" i="2" s="1"/>
  <c r="N37" i="2"/>
  <c r="O37" i="2" s="1"/>
  <c r="Q37" i="2" s="1"/>
  <c r="R37" i="2" s="1"/>
  <c r="J37" i="2"/>
  <c r="D37" i="2"/>
  <c r="E37" i="2" s="1"/>
  <c r="S36" i="2"/>
  <c r="T36" i="2" s="1"/>
  <c r="N36" i="2"/>
  <c r="O36" i="2" s="1"/>
  <c r="D36" i="2"/>
  <c r="E36" i="2" s="1"/>
  <c r="S35" i="2"/>
  <c r="T35" i="2" s="1"/>
  <c r="N35" i="2"/>
  <c r="O35" i="2" s="1"/>
  <c r="J35" i="2"/>
  <c r="D35" i="2"/>
  <c r="E35" i="2" s="1"/>
  <c r="S34" i="2"/>
  <c r="T34" i="2" s="1"/>
  <c r="O34" i="2"/>
  <c r="N34" i="2"/>
  <c r="D34" i="2"/>
  <c r="E34" i="2" s="1"/>
  <c r="S33" i="2"/>
  <c r="T33" i="2" s="1"/>
  <c r="N33" i="2"/>
  <c r="O33" i="2" s="1"/>
  <c r="Q33" i="2" s="1"/>
  <c r="R33" i="2" s="1"/>
  <c r="J33" i="2"/>
  <c r="D33" i="2"/>
  <c r="E33" i="2" s="1"/>
  <c r="S32" i="2"/>
  <c r="T32" i="2" s="1"/>
  <c r="N32" i="2"/>
  <c r="O32" i="2" s="1"/>
  <c r="D32" i="2"/>
  <c r="E32" i="2" s="1"/>
  <c r="S31" i="2"/>
  <c r="T31" i="2" s="1"/>
  <c r="N31" i="2"/>
  <c r="O31" i="2" s="1"/>
  <c r="D31" i="2"/>
  <c r="E31" i="2" s="1"/>
  <c r="S30" i="2"/>
  <c r="T30" i="2" s="1"/>
  <c r="N30" i="2"/>
  <c r="O30" i="2" s="1"/>
  <c r="D30" i="2"/>
  <c r="E30" i="2" s="1"/>
  <c r="S28" i="2"/>
  <c r="T28" i="2" s="1"/>
  <c r="N28" i="2"/>
  <c r="O28" i="2" s="1"/>
  <c r="J28" i="2"/>
  <c r="D28" i="2"/>
  <c r="E28" i="2" s="1"/>
  <c r="S27" i="2"/>
  <c r="T27" i="2" s="1"/>
  <c r="N27" i="2"/>
  <c r="O27" i="2" s="1"/>
  <c r="D27" i="2"/>
  <c r="E27" i="2" s="1"/>
  <c r="S26" i="2"/>
  <c r="T26" i="2" s="1"/>
  <c r="N26" i="2"/>
  <c r="O26" i="2" s="1"/>
  <c r="D26" i="2"/>
  <c r="E26" i="2" s="1"/>
  <c r="S25" i="2"/>
  <c r="T25" i="2" s="1"/>
  <c r="N25" i="2"/>
  <c r="O25" i="2" s="1"/>
  <c r="J25" i="2"/>
  <c r="D25" i="2"/>
  <c r="E25" i="2" s="1"/>
  <c r="S24" i="2"/>
  <c r="T24" i="2" s="1"/>
  <c r="N24" i="2"/>
  <c r="O24" i="2" s="1"/>
  <c r="J24" i="2"/>
  <c r="D24" i="2"/>
  <c r="E24" i="2" s="1"/>
  <c r="T23" i="2"/>
  <c r="S23" i="2"/>
  <c r="N23" i="2"/>
  <c r="O23" i="2" s="1"/>
  <c r="E23" i="2"/>
  <c r="D23" i="2"/>
  <c r="S22" i="2"/>
  <c r="T22" i="2" s="1"/>
  <c r="N22" i="2"/>
  <c r="O22" i="2" s="1"/>
  <c r="D22" i="2"/>
  <c r="E22" i="2" s="1"/>
  <c r="S20" i="2"/>
  <c r="T20" i="2" s="1"/>
  <c r="N20" i="2"/>
  <c r="O20" i="2" s="1"/>
  <c r="J20" i="2"/>
  <c r="D20" i="2"/>
  <c r="E20" i="2" s="1"/>
  <c r="S19" i="2"/>
  <c r="T19" i="2" s="1"/>
  <c r="N19" i="2"/>
  <c r="O19" i="2" s="1"/>
  <c r="Q19" i="2" s="1"/>
  <c r="R19" i="2" s="1"/>
  <c r="J19" i="2"/>
  <c r="D19" i="2"/>
  <c r="E19" i="2" s="1"/>
  <c r="S18" i="2"/>
  <c r="T18" i="2" s="1"/>
  <c r="N18" i="2"/>
  <c r="O18" i="2" s="1"/>
  <c r="E18" i="2"/>
  <c r="G18" i="2" s="1"/>
  <c r="H18" i="2" s="1"/>
  <c r="D18" i="2"/>
  <c r="S17" i="2"/>
  <c r="T17" i="2" s="1"/>
  <c r="N17" i="2"/>
  <c r="O17" i="2" s="1"/>
  <c r="D17" i="2"/>
  <c r="E17" i="2" s="1"/>
  <c r="S15" i="2"/>
  <c r="T15" i="2" s="1"/>
  <c r="N15" i="2"/>
  <c r="O15" i="2" s="1"/>
  <c r="J15" i="2"/>
  <c r="E15" i="2"/>
  <c r="D15" i="2"/>
  <c r="S14" i="2"/>
  <c r="T14" i="2" s="1"/>
  <c r="N14" i="2"/>
  <c r="O14" i="2" s="1"/>
  <c r="J14" i="2"/>
  <c r="D14" i="2"/>
  <c r="E14" i="2" s="1"/>
  <c r="S13" i="2"/>
  <c r="T13" i="2" s="1"/>
  <c r="N13" i="2"/>
  <c r="O13" i="2" s="1"/>
  <c r="J13" i="2"/>
  <c r="D13" i="2"/>
  <c r="E13" i="2" s="1"/>
  <c r="S12" i="2"/>
  <c r="T12" i="2" s="1"/>
  <c r="N12" i="2"/>
  <c r="O12" i="2" s="1"/>
  <c r="D12" i="2"/>
  <c r="E12" i="2" s="1"/>
  <c r="S11" i="2"/>
  <c r="T11" i="2" s="1"/>
  <c r="N11" i="2"/>
  <c r="O11" i="2" s="1"/>
  <c r="J11" i="2"/>
  <c r="D11" i="2"/>
  <c r="E11" i="2" s="1"/>
  <c r="S10" i="2"/>
  <c r="T10" i="2" s="1"/>
  <c r="N10" i="2"/>
  <c r="O10" i="2" s="1"/>
  <c r="J10" i="2"/>
  <c r="D10" i="2"/>
  <c r="E10" i="2" s="1"/>
  <c r="G10" i="2" s="1"/>
  <c r="H10" i="2" s="1"/>
  <c r="S9" i="2"/>
  <c r="T9" i="2" s="1"/>
  <c r="N9" i="2"/>
  <c r="O9" i="2" s="1"/>
  <c r="J9" i="2"/>
  <c r="D9" i="2"/>
  <c r="E9" i="2" s="1"/>
  <c r="V84" i="2" l="1"/>
  <c r="W84" i="2" s="1"/>
  <c r="G30" i="2"/>
  <c r="H30" i="2" s="1"/>
  <c r="G34" i="2"/>
  <c r="H34" i="2" s="1"/>
  <c r="Q129" i="2"/>
  <c r="R129" i="2" s="1"/>
  <c r="G38" i="2"/>
  <c r="H38" i="2" s="1"/>
  <c r="G66" i="2"/>
  <c r="H66" i="2" s="1"/>
  <c r="Q22" i="2"/>
  <c r="R22" i="2" s="1"/>
  <c r="G26" i="2"/>
  <c r="H26" i="2" s="1"/>
  <c r="Q39" i="2"/>
  <c r="R39" i="2" s="1"/>
  <c r="V122" i="2"/>
  <c r="W122" i="2" s="1"/>
  <c r="V26" i="2"/>
  <c r="W26" i="2" s="1"/>
  <c r="V82" i="2"/>
  <c r="W82" i="2" s="1"/>
  <c r="V101" i="2"/>
  <c r="W101" i="2" s="1"/>
  <c r="Q10" i="2"/>
  <c r="R10" i="2" s="1"/>
  <c r="G74" i="2"/>
  <c r="H74" i="2" s="1"/>
  <c r="G82" i="2"/>
  <c r="H82" i="2" s="1"/>
  <c r="Q14" i="2"/>
  <c r="R14" i="2" s="1"/>
  <c r="G46" i="2"/>
  <c r="H46" i="2" s="1"/>
  <c r="V69" i="2"/>
  <c r="W69" i="2" s="1"/>
  <c r="V86" i="2"/>
  <c r="W86" i="2" s="1"/>
  <c r="V106" i="2"/>
  <c r="W106" i="2" s="1"/>
  <c r="V115" i="2"/>
  <c r="W115" i="2" s="1"/>
  <c r="V124" i="2"/>
  <c r="W124" i="2" s="1"/>
  <c r="Q128" i="2"/>
  <c r="R128" i="2" s="1"/>
  <c r="G14" i="2"/>
  <c r="H14" i="2" s="1"/>
  <c r="Q24" i="2"/>
  <c r="R24" i="2" s="1"/>
  <c r="Q28" i="2"/>
  <c r="R28" i="2" s="1"/>
  <c r="Q41" i="2"/>
  <c r="R41" i="2" s="1"/>
  <c r="V44" i="2"/>
  <c r="W44" i="2" s="1"/>
  <c r="Q46" i="2"/>
  <c r="R46" i="2" s="1"/>
  <c r="Q60" i="2"/>
  <c r="R60" i="2" s="1"/>
  <c r="V62" i="2"/>
  <c r="W62" i="2" s="1"/>
  <c r="Q64" i="2"/>
  <c r="R64" i="2" s="1"/>
  <c r="V111" i="2"/>
  <c r="W111" i="2" s="1"/>
  <c r="V120" i="2"/>
  <c r="W120" i="2" s="1"/>
  <c r="Q12" i="2"/>
  <c r="R12" i="2" s="1"/>
  <c r="Q17" i="2"/>
  <c r="R17" i="2" s="1"/>
  <c r="Q35" i="2"/>
  <c r="R35" i="2" s="1"/>
  <c r="Q53" i="2"/>
  <c r="R53" i="2" s="1"/>
  <c r="Q71" i="2"/>
  <c r="R71" i="2" s="1"/>
  <c r="V78" i="2"/>
  <c r="W78" i="2" s="1"/>
  <c r="Q80" i="2"/>
  <c r="R80" i="2" s="1"/>
  <c r="Q89" i="2"/>
  <c r="R89" i="2" s="1"/>
  <c r="G94" i="2"/>
  <c r="H94" i="2" s="1"/>
  <c r="V97" i="2"/>
  <c r="W97" i="2" s="1"/>
  <c r="Q99" i="2"/>
  <c r="R99" i="2" s="1"/>
  <c r="Q108" i="2"/>
  <c r="R108" i="2" s="1"/>
  <c r="Q118" i="2"/>
  <c r="R118" i="2" s="1"/>
  <c r="Q126" i="2"/>
  <c r="R126" i="2" s="1"/>
  <c r="Q130" i="2"/>
  <c r="R130" i="2" s="1"/>
  <c r="G22" i="2"/>
  <c r="H22" i="2" s="1"/>
  <c r="Q26" i="2"/>
  <c r="R26" i="2" s="1"/>
  <c r="V39" i="2"/>
  <c r="W39" i="2" s="1"/>
  <c r="Q44" i="2"/>
  <c r="R44" i="2" s="1"/>
  <c r="V53" i="2"/>
  <c r="W53" i="2" s="1"/>
  <c r="Q62" i="2"/>
  <c r="R62" i="2" s="1"/>
  <c r="Q67" i="2"/>
  <c r="R67" i="2" s="1"/>
  <c r="V71" i="2"/>
  <c r="W71" i="2" s="1"/>
  <c r="V89" i="2"/>
  <c r="W89" i="2" s="1"/>
  <c r="V108" i="2"/>
  <c r="W108" i="2" s="1"/>
  <c r="V118" i="2"/>
  <c r="W118" i="2" s="1"/>
  <c r="V126" i="2"/>
  <c r="W126" i="2" s="1"/>
  <c r="V130" i="2"/>
  <c r="W130" i="2" s="1"/>
  <c r="Q31" i="2"/>
  <c r="R31" i="2" s="1"/>
  <c r="Q48" i="2"/>
  <c r="R48" i="2" s="1"/>
  <c r="Q76" i="2"/>
  <c r="R76" i="2" s="1"/>
  <c r="Q84" i="2"/>
  <c r="R84" i="2" s="1"/>
  <c r="Q94" i="2"/>
  <c r="R94" i="2" s="1"/>
  <c r="Q103" i="2"/>
  <c r="R103" i="2" s="1"/>
  <c r="Q113" i="2"/>
  <c r="R113" i="2" s="1"/>
  <c r="G118" i="2"/>
  <c r="H118" i="2" s="1"/>
  <c r="Q122" i="2"/>
  <c r="R122" i="2" s="1"/>
  <c r="U41" i="2"/>
  <c r="V41" i="2" s="1"/>
  <c r="W41" i="2" s="1"/>
  <c r="U35" i="2"/>
  <c r="V35" i="2" s="1"/>
  <c r="W35" i="2" s="1"/>
  <c r="U30" i="2"/>
  <c r="V30" i="2" s="1"/>
  <c r="W30" i="2" s="1"/>
  <c r="U20" i="2"/>
  <c r="V20" i="2" s="1"/>
  <c r="W20" i="2" s="1"/>
  <c r="U34" i="2"/>
  <c r="V34" i="2" s="1"/>
  <c r="W34" i="2" s="1"/>
  <c r="U28" i="2"/>
  <c r="V28" i="2" s="1"/>
  <c r="W28" i="2" s="1"/>
  <c r="U19" i="2"/>
  <c r="V19" i="2" s="1"/>
  <c r="W19" i="2" s="1"/>
  <c r="U14" i="2"/>
  <c r="V14" i="2" s="1"/>
  <c r="W14" i="2" s="1"/>
  <c r="V76" i="2"/>
  <c r="W76" i="2" s="1"/>
  <c r="V94" i="2"/>
  <c r="W94" i="2" s="1"/>
  <c r="U12" i="2"/>
  <c r="V12" i="2" s="1"/>
  <c r="W12" i="2" s="1"/>
  <c r="G90" i="2"/>
  <c r="H90" i="2" s="1"/>
  <c r="G110" i="2"/>
  <c r="H110" i="2" s="1"/>
  <c r="V110" i="2"/>
  <c r="W110" i="2" s="1"/>
  <c r="G114" i="2"/>
  <c r="H114" i="2" s="1"/>
  <c r="V114" i="2"/>
  <c r="W114" i="2" s="1"/>
  <c r="V119" i="2"/>
  <c r="W119" i="2" s="1"/>
  <c r="V123" i="2"/>
  <c r="W123" i="2" s="1"/>
  <c r="U24" i="2"/>
  <c r="V24" i="2" s="1"/>
  <c r="W24" i="2" s="1"/>
  <c r="U17" i="2"/>
  <c r="V17" i="2" s="1"/>
  <c r="W17" i="2" s="1"/>
  <c r="U11" i="2"/>
  <c r="V11" i="2" s="1"/>
  <c r="W11" i="2" s="1"/>
  <c r="V31" i="2"/>
  <c r="W31" i="2" s="1"/>
  <c r="V48" i="2"/>
  <c r="W48" i="2" s="1"/>
  <c r="V67" i="2"/>
  <c r="W67" i="2" s="1"/>
  <c r="V74" i="2"/>
  <c r="W74" i="2" s="1"/>
  <c r="V92" i="2"/>
  <c r="W92" i="2" s="1"/>
  <c r="Q127" i="2"/>
  <c r="R127" i="2" s="1"/>
  <c r="U22" i="2"/>
  <c r="V22" i="2" s="1"/>
  <c r="W22" i="2" s="1"/>
  <c r="U15" i="2"/>
  <c r="V15" i="2" s="1"/>
  <c r="W15" i="2" s="1"/>
  <c r="U10" i="2"/>
  <c r="V10" i="2" s="1"/>
  <c r="W10" i="2" s="1"/>
  <c r="Q9" i="2"/>
  <c r="R9" i="2" s="1"/>
  <c r="Q13" i="2"/>
  <c r="R13" i="2" s="1"/>
  <c r="Q18" i="2"/>
  <c r="R18" i="2" s="1"/>
  <c r="Q23" i="2"/>
  <c r="R23" i="2" s="1"/>
  <c r="Q27" i="2"/>
  <c r="R27" i="2" s="1"/>
  <c r="Q32" i="2"/>
  <c r="R32" i="2" s="1"/>
  <c r="Q36" i="2"/>
  <c r="R36" i="2" s="1"/>
  <c r="Q40" i="2"/>
  <c r="R40" i="2" s="1"/>
  <c r="Q45" i="2"/>
  <c r="R45" i="2" s="1"/>
  <c r="Q49" i="2"/>
  <c r="R49" i="2" s="1"/>
  <c r="Q54" i="2"/>
  <c r="R54" i="2" s="1"/>
  <c r="Q59" i="2"/>
  <c r="R59" i="2" s="1"/>
  <c r="Q63" i="2"/>
  <c r="R63" i="2" s="1"/>
  <c r="Q68" i="2"/>
  <c r="R68" i="2" s="1"/>
  <c r="Q73" i="2"/>
  <c r="R73" i="2" s="1"/>
  <c r="Q77" i="2"/>
  <c r="R77" i="2" s="1"/>
  <c r="Q81" i="2"/>
  <c r="R81" i="2" s="1"/>
  <c r="Q85" i="2"/>
  <c r="R85" i="2" s="1"/>
  <c r="Q90" i="2"/>
  <c r="R90" i="2" s="1"/>
  <c r="Q96" i="2"/>
  <c r="R96" i="2" s="1"/>
  <c r="Q100" i="2"/>
  <c r="R100" i="2" s="1"/>
  <c r="Q104" i="2"/>
  <c r="R104" i="2" s="1"/>
  <c r="Q110" i="2"/>
  <c r="R110" i="2" s="1"/>
  <c r="Q114" i="2"/>
  <c r="R114" i="2" s="1"/>
  <c r="Q119" i="2"/>
  <c r="R119" i="2" s="1"/>
  <c r="Q123" i="2"/>
  <c r="R123" i="2" s="1"/>
  <c r="V127" i="2"/>
  <c r="W127" i="2" s="1"/>
  <c r="V25" i="2"/>
  <c r="W25" i="2" s="1"/>
  <c r="V47" i="2"/>
  <c r="W47" i="2" s="1"/>
  <c r="V52" i="2"/>
  <c r="W52" i="2" s="1"/>
  <c r="V56" i="2"/>
  <c r="W56" i="2" s="1"/>
  <c r="V70" i="2"/>
  <c r="W70" i="2" s="1"/>
  <c r="V75" i="2"/>
  <c r="W75" i="2" s="1"/>
  <c r="V79" i="2"/>
  <c r="W79" i="2" s="1"/>
  <c r="V98" i="2"/>
  <c r="W98" i="2" s="1"/>
  <c r="V102" i="2"/>
  <c r="W102" i="2" s="1"/>
  <c r="V107" i="2"/>
  <c r="W107" i="2" s="1"/>
  <c r="V112" i="2"/>
  <c r="W112" i="2" s="1"/>
  <c r="V116" i="2"/>
  <c r="W116" i="2" s="1"/>
  <c r="V121" i="2"/>
  <c r="W121" i="2" s="1"/>
  <c r="V125" i="2"/>
  <c r="W125" i="2" s="1"/>
  <c r="V129" i="2"/>
  <c r="W129" i="2" s="1"/>
  <c r="V33" i="2"/>
  <c r="W33" i="2" s="1"/>
  <c r="V37" i="2"/>
  <c r="W37" i="2" s="1"/>
  <c r="V46" i="2"/>
  <c r="W46" i="2" s="1"/>
  <c r="V51" i="2"/>
  <c r="W51" i="2" s="1"/>
  <c r="V55" i="2"/>
  <c r="W55" i="2" s="1"/>
  <c r="V60" i="2"/>
  <c r="W60" i="2" s="1"/>
  <c r="V64" i="2"/>
  <c r="W64" i="2" s="1"/>
  <c r="Q69" i="2"/>
  <c r="R69" i="2" s="1"/>
  <c r="Q74" i="2"/>
  <c r="R74" i="2" s="1"/>
  <c r="Q78" i="2"/>
  <c r="R78" i="2" s="1"/>
  <c r="Q82" i="2"/>
  <c r="R82" i="2" s="1"/>
  <c r="Q86" i="2"/>
  <c r="R86" i="2" s="1"/>
  <c r="Q92" i="2"/>
  <c r="R92" i="2" s="1"/>
  <c r="Q97" i="2"/>
  <c r="R97" i="2" s="1"/>
  <c r="Q101" i="2"/>
  <c r="R101" i="2" s="1"/>
  <c r="Q106" i="2"/>
  <c r="R106" i="2" s="1"/>
  <c r="Q111" i="2"/>
  <c r="R111" i="2" s="1"/>
  <c r="Q115" i="2"/>
  <c r="R115" i="2" s="1"/>
  <c r="Q120" i="2"/>
  <c r="R120" i="2" s="1"/>
  <c r="G122" i="2"/>
  <c r="H122" i="2" s="1"/>
  <c r="Q124" i="2"/>
  <c r="R124" i="2" s="1"/>
  <c r="G126" i="2"/>
  <c r="H126" i="2" s="1"/>
  <c r="G130" i="2"/>
  <c r="H130" i="2" s="1"/>
  <c r="U104" i="2"/>
  <c r="V104" i="2" s="1"/>
  <c r="W104" i="2" s="1"/>
  <c r="U100" i="2"/>
  <c r="V100" i="2" s="1"/>
  <c r="W100" i="2" s="1"/>
  <c r="U96" i="2"/>
  <c r="V96" i="2" s="1"/>
  <c r="W96" i="2" s="1"/>
  <c r="U90" i="2"/>
  <c r="V90" i="2" s="1"/>
  <c r="W90" i="2" s="1"/>
  <c r="U85" i="2"/>
  <c r="V85" i="2" s="1"/>
  <c r="W85" i="2" s="1"/>
  <c r="U81" i="2"/>
  <c r="V81" i="2" s="1"/>
  <c r="W81" i="2" s="1"/>
  <c r="U77" i="2"/>
  <c r="V77" i="2" s="1"/>
  <c r="W77" i="2" s="1"/>
  <c r="U73" i="2"/>
  <c r="V73" i="2" s="1"/>
  <c r="W73" i="2" s="1"/>
  <c r="U68" i="2"/>
  <c r="V68" i="2" s="1"/>
  <c r="W68" i="2" s="1"/>
  <c r="U63" i="2"/>
  <c r="V63" i="2" s="1"/>
  <c r="W63" i="2" s="1"/>
  <c r="U59" i="2"/>
  <c r="V59" i="2" s="1"/>
  <c r="W59" i="2" s="1"/>
  <c r="U54" i="2"/>
  <c r="V54" i="2" s="1"/>
  <c r="W54" i="2" s="1"/>
  <c r="U49" i="2"/>
  <c r="V49" i="2" s="1"/>
  <c r="W49" i="2" s="1"/>
  <c r="U45" i="2"/>
  <c r="V45" i="2" s="1"/>
  <c r="W45" i="2" s="1"/>
  <c r="U40" i="2"/>
  <c r="V40" i="2" s="1"/>
  <c r="W40" i="2" s="1"/>
  <c r="U36" i="2"/>
  <c r="V36" i="2" s="1"/>
  <c r="W36" i="2" s="1"/>
  <c r="U32" i="2"/>
  <c r="V32" i="2" s="1"/>
  <c r="W32" i="2" s="1"/>
  <c r="U27" i="2"/>
  <c r="V27" i="2" s="1"/>
  <c r="W27" i="2" s="1"/>
  <c r="U23" i="2"/>
  <c r="V23" i="2" s="1"/>
  <c r="W23" i="2" s="1"/>
  <c r="U18" i="2"/>
  <c r="V18" i="2" s="1"/>
  <c r="W18" i="2" s="1"/>
  <c r="U13" i="2"/>
  <c r="V13" i="2" s="1"/>
  <c r="W13" i="2" s="1"/>
  <c r="V38" i="2"/>
  <c r="W38" i="2" s="1"/>
  <c r="V43" i="2"/>
  <c r="W43" i="2" s="1"/>
  <c r="V61" i="2"/>
  <c r="W61" i="2" s="1"/>
  <c r="V66" i="2"/>
  <c r="W66" i="2" s="1"/>
  <c r="G70" i="2"/>
  <c r="H70" i="2" s="1"/>
  <c r="V83" i="2"/>
  <c r="W83" i="2" s="1"/>
  <c r="V88" i="2"/>
  <c r="W88" i="2" s="1"/>
  <c r="V93" i="2"/>
  <c r="W93" i="2" s="1"/>
  <c r="G98" i="2"/>
  <c r="H98" i="2" s="1"/>
  <c r="G102" i="2"/>
  <c r="H102" i="2" s="1"/>
  <c r="V9" i="2"/>
  <c r="W9" i="2" s="1"/>
  <c r="Q11" i="2"/>
  <c r="R11" i="2" s="1"/>
  <c r="Q15" i="2"/>
  <c r="R15" i="2" s="1"/>
  <c r="Q20" i="2"/>
  <c r="R20" i="2" s="1"/>
  <c r="Q25" i="2"/>
  <c r="R25" i="2" s="1"/>
  <c r="Q30" i="2"/>
  <c r="R30" i="2" s="1"/>
  <c r="Q34" i="2"/>
  <c r="R34" i="2" s="1"/>
  <c r="Q38" i="2"/>
  <c r="R38" i="2" s="1"/>
  <c r="Q43" i="2"/>
  <c r="R43" i="2" s="1"/>
  <c r="Q47" i="2"/>
  <c r="R47" i="2" s="1"/>
  <c r="Q52" i="2"/>
  <c r="R52" i="2" s="1"/>
  <c r="Q56" i="2"/>
  <c r="R56" i="2" s="1"/>
  <c r="Q61" i="2"/>
  <c r="R61" i="2" s="1"/>
  <c r="Q66" i="2"/>
  <c r="R66" i="2" s="1"/>
  <c r="Q70" i="2"/>
  <c r="R70" i="2" s="1"/>
  <c r="Q75" i="2"/>
  <c r="R75" i="2" s="1"/>
  <c r="Q79" i="2"/>
  <c r="R79" i="2" s="1"/>
  <c r="Q83" i="2"/>
  <c r="R83" i="2" s="1"/>
  <c r="Q88" i="2"/>
  <c r="R88" i="2" s="1"/>
  <c r="Q93" i="2"/>
  <c r="R93" i="2" s="1"/>
  <c r="Q98" i="2"/>
  <c r="R98" i="2" s="1"/>
  <c r="Q102" i="2"/>
  <c r="R102" i="2" s="1"/>
  <c r="Q107" i="2"/>
  <c r="R107" i="2" s="1"/>
  <c r="Q112" i="2"/>
  <c r="R112" i="2" s="1"/>
  <c r="Q116" i="2"/>
  <c r="R116" i="2" s="1"/>
  <c r="Q121" i="2"/>
  <c r="R121" i="2" s="1"/>
  <c r="Q125" i="2"/>
  <c r="R125" i="2" s="1"/>
  <c r="G128" i="2"/>
  <c r="H128" i="2" s="1"/>
  <c r="G124" i="2"/>
  <c r="H124" i="2" s="1"/>
  <c r="G120" i="2"/>
  <c r="H120" i="2" s="1"/>
  <c r="G92" i="2"/>
  <c r="H92" i="2" s="1"/>
  <c r="G64" i="2"/>
  <c r="H64" i="2" s="1"/>
  <c r="G60" i="2"/>
  <c r="H60" i="2" s="1"/>
  <c r="L106" i="2"/>
  <c r="M106" i="2" s="1"/>
  <c r="L86" i="2"/>
  <c r="M86" i="2" s="1"/>
  <c r="L82" i="2"/>
  <c r="M82" i="2" s="1"/>
  <c r="L78" i="2"/>
  <c r="M78" i="2" s="1"/>
  <c r="L74" i="2"/>
  <c r="M74" i="2" s="1"/>
  <c r="G28" i="2"/>
  <c r="H28" i="2" s="1"/>
  <c r="G24" i="2"/>
  <c r="H24" i="2" s="1"/>
  <c r="G104" i="2"/>
  <c r="H104" i="2" s="1"/>
  <c r="G100" i="2"/>
  <c r="H100" i="2" s="1"/>
  <c r="G96" i="2"/>
  <c r="H96" i="2" s="1"/>
  <c r="G68" i="2"/>
  <c r="H68" i="2" s="1"/>
  <c r="G40" i="2"/>
  <c r="H40" i="2" s="1"/>
  <c r="G36" i="2"/>
  <c r="H36" i="2" s="1"/>
  <c r="G32" i="2"/>
  <c r="H32" i="2" s="1"/>
  <c r="L114" i="2"/>
  <c r="M114" i="2" s="1"/>
  <c r="L110" i="2"/>
  <c r="M110" i="2" s="1"/>
  <c r="L90" i="2"/>
  <c r="M90" i="2" s="1"/>
  <c r="G108" i="2"/>
  <c r="H108" i="2" s="1"/>
  <c r="G84" i="2"/>
  <c r="H84" i="2" s="1"/>
  <c r="G80" i="2"/>
  <c r="H80" i="2" s="1"/>
  <c r="G76" i="2"/>
  <c r="H76" i="2" s="1"/>
  <c r="G48" i="2"/>
  <c r="H48" i="2" s="1"/>
  <c r="G44" i="2"/>
  <c r="H44" i="2" s="1"/>
  <c r="G12" i="2"/>
  <c r="H12" i="2" s="1"/>
  <c r="L130" i="2"/>
  <c r="M130" i="2" s="1"/>
  <c r="L126" i="2"/>
  <c r="M126" i="2" s="1"/>
  <c r="L122" i="2"/>
  <c r="M122" i="2" s="1"/>
  <c r="L118" i="2"/>
  <c r="M118" i="2" s="1"/>
  <c r="L94" i="2"/>
  <c r="M94" i="2" s="1"/>
  <c r="G129" i="2"/>
  <c r="H129" i="2" s="1"/>
  <c r="G116" i="2"/>
  <c r="H116" i="2" s="1"/>
  <c r="G112" i="2"/>
  <c r="H112" i="2" s="1"/>
  <c r="G88" i="2"/>
  <c r="H88" i="2" s="1"/>
  <c r="G56" i="2"/>
  <c r="H56" i="2" s="1"/>
  <c r="G52" i="2"/>
  <c r="H52" i="2" s="1"/>
  <c r="G20" i="2"/>
  <c r="H20" i="2" s="1"/>
  <c r="L102" i="2"/>
  <c r="M102" i="2" s="1"/>
  <c r="L98" i="2"/>
  <c r="M98" i="2" s="1"/>
  <c r="L70" i="2"/>
  <c r="M70" i="2" s="1"/>
  <c r="L66" i="2"/>
  <c r="M66" i="2" s="1"/>
  <c r="L62" i="2"/>
  <c r="M62" i="2" s="1"/>
  <c r="L54" i="2"/>
  <c r="M54" i="2" s="1"/>
  <c r="L46" i="2"/>
  <c r="M46" i="2" s="1"/>
  <c r="L38" i="2"/>
  <c r="M38" i="2" s="1"/>
  <c r="L34" i="2"/>
  <c r="M34" i="2" s="1"/>
  <c r="L30" i="2"/>
  <c r="M30" i="2" s="1"/>
  <c r="L26" i="2"/>
  <c r="M26" i="2" s="1"/>
  <c r="L22" i="2"/>
  <c r="M22" i="2" s="1"/>
  <c r="L18" i="2"/>
  <c r="M18" i="2" s="1"/>
  <c r="L14" i="2"/>
  <c r="M14" i="2" s="1"/>
  <c r="L10" i="2"/>
  <c r="M10" i="2" s="1"/>
  <c r="G127" i="2"/>
  <c r="H127" i="2" s="1"/>
  <c r="G123" i="2"/>
  <c r="H123" i="2" s="1"/>
  <c r="G119" i="2"/>
  <c r="H119" i="2" s="1"/>
  <c r="G115" i="2"/>
  <c r="H115" i="2" s="1"/>
  <c r="G111" i="2"/>
  <c r="H111" i="2" s="1"/>
  <c r="G107" i="2"/>
  <c r="H107" i="2" s="1"/>
  <c r="G103" i="2"/>
  <c r="H103" i="2" s="1"/>
  <c r="G99" i="2"/>
  <c r="H99" i="2" s="1"/>
  <c r="G83" i="2"/>
  <c r="H83" i="2" s="1"/>
  <c r="G79" i="2"/>
  <c r="H79" i="2" s="1"/>
  <c r="G75" i="2"/>
  <c r="H75" i="2" s="1"/>
  <c r="G71" i="2"/>
  <c r="H71" i="2" s="1"/>
  <c r="G67" i="2"/>
  <c r="H67" i="2" s="1"/>
  <c r="G63" i="2"/>
  <c r="H63" i="2" s="1"/>
  <c r="G59" i="2"/>
  <c r="H59" i="2" s="1"/>
  <c r="G55" i="2"/>
  <c r="H55" i="2" s="1"/>
  <c r="G51" i="2"/>
  <c r="H51" i="2" s="1"/>
  <c r="G47" i="2"/>
  <c r="H47" i="2" s="1"/>
  <c r="G43" i="2"/>
  <c r="H43" i="2" s="1"/>
  <c r="G39" i="2"/>
  <c r="H39" i="2" s="1"/>
  <c r="G35" i="2"/>
  <c r="H35" i="2" s="1"/>
  <c r="G31" i="2"/>
  <c r="H31" i="2" s="1"/>
  <c r="G27" i="2"/>
  <c r="H27" i="2" s="1"/>
  <c r="G23" i="2"/>
  <c r="H23" i="2" s="1"/>
  <c r="G19" i="2"/>
  <c r="H19" i="2" s="1"/>
  <c r="G15" i="2"/>
  <c r="H15" i="2" s="1"/>
  <c r="G11" i="2"/>
  <c r="H11" i="2" s="1"/>
  <c r="L129" i="2"/>
  <c r="M129" i="2" s="1"/>
  <c r="L125" i="2"/>
  <c r="M125" i="2" s="1"/>
  <c r="L121" i="2"/>
  <c r="M121" i="2" s="1"/>
  <c r="L113" i="2"/>
  <c r="M113" i="2" s="1"/>
  <c r="L101" i="2"/>
  <c r="M101" i="2" s="1"/>
  <c r="L97" i="2"/>
  <c r="M97" i="2" s="1"/>
  <c r="L93" i="2"/>
  <c r="M93" i="2" s="1"/>
  <c r="L89" i="2"/>
  <c r="M89" i="2" s="1"/>
  <c r="L85" i="2"/>
  <c r="M85" i="2" s="1"/>
  <c r="L81" i="2"/>
  <c r="M81" i="2" s="1"/>
  <c r="L77" i="2"/>
  <c r="M77" i="2" s="1"/>
  <c r="L73" i="2"/>
  <c r="M73" i="2" s="1"/>
  <c r="L69" i="2"/>
  <c r="M69" i="2" s="1"/>
  <c r="L61" i="2"/>
  <c r="M61" i="2" s="1"/>
  <c r="L57" i="2"/>
  <c r="M57" i="2" s="1"/>
  <c r="L53" i="2"/>
  <c r="M53" i="2" s="1"/>
  <c r="L49" i="2"/>
  <c r="M49" i="2" s="1"/>
  <c r="L45" i="2"/>
  <c r="M45" i="2" s="1"/>
  <c r="L41" i="2"/>
  <c r="M41" i="2" s="1"/>
  <c r="L37" i="2"/>
  <c r="M37" i="2" s="1"/>
  <c r="L33" i="2"/>
  <c r="M33" i="2" s="1"/>
  <c r="L25" i="2"/>
  <c r="M25" i="2" s="1"/>
  <c r="L17" i="2"/>
  <c r="M17" i="2" s="1"/>
  <c r="L13" i="2"/>
  <c r="M13" i="2" s="1"/>
  <c r="L9" i="2"/>
  <c r="M9" i="2" s="1"/>
  <c r="L128" i="2"/>
  <c r="M128" i="2" s="1"/>
  <c r="L124" i="2"/>
  <c r="M124" i="2" s="1"/>
  <c r="L120" i="2"/>
  <c r="M120" i="2" s="1"/>
  <c r="L116" i="2"/>
  <c r="M116" i="2" s="1"/>
  <c r="L112" i="2"/>
  <c r="M112" i="2" s="1"/>
  <c r="L108" i="2"/>
  <c r="M108" i="2" s="1"/>
  <c r="L104" i="2"/>
  <c r="M104" i="2" s="1"/>
  <c r="L100" i="2"/>
  <c r="M100" i="2" s="1"/>
  <c r="L96" i="2"/>
  <c r="M96" i="2" s="1"/>
  <c r="L92" i="2"/>
  <c r="M92" i="2" s="1"/>
  <c r="L88" i="2"/>
  <c r="M88" i="2" s="1"/>
  <c r="L84" i="2"/>
  <c r="M84" i="2" s="1"/>
  <c r="L80" i="2"/>
  <c r="M80" i="2" s="1"/>
  <c r="L76" i="2"/>
  <c r="M76" i="2" s="1"/>
  <c r="L68" i="2"/>
  <c r="M68" i="2" s="1"/>
  <c r="L64" i="2"/>
  <c r="M64" i="2" s="1"/>
  <c r="L60" i="2"/>
  <c r="M60" i="2" s="1"/>
  <c r="L56" i="2"/>
  <c r="M56" i="2" s="1"/>
  <c r="L52" i="2"/>
  <c r="M52" i="2" s="1"/>
  <c r="L48" i="2"/>
  <c r="M48" i="2" s="1"/>
  <c r="L44" i="2"/>
  <c r="M44" i="2" s="1"/>
  <c r="L40" i="2"/>
  <c r="M40" i="2" s="1"/>
  <c r="L36" i="2"/>
  <c r="M36" i="2" s="1"/>
  <c r="L32" i="2"/>
  <c r="M32" i="2" s="1"/>
  <c r="L28" i="2"/>
  <c r="M28" i="2" s="1"/>
  <c r="L24" i="2"/>
  <c r="M24" i="2" s="1"/>
  <c r="L20" i="2"/>
  <c r="M20" i="2" s="1"/>
  <c r="L12" i="2"/>
  <c r="M12" i="2" s="1"/>
  <c r="G125" i="2"/>
  <c r="H125" i="2" s="1"/>
  <c r="G121" i="2"/>
  <c r="H121" i="2" s="1"/>
  <c r="G113" i="2"/>
  <c r="H113" i="2" s="1"/>
  <c r="G101" i="2"/>
  <c r="H101" i="2" s="1"/>
  <c r="G97" i="2"/>
  <c r="H97" i="2" s="1"/>
  <c r="G93" i="2"/>
  <c r="H93" i="2" s="1"/>
  <c r="G89" i="2"/>
  <c r="H89" i="2" s="1"/>
  <c r="G85" i="2"/>
  <c r="H85" i="2" s="1"/>
  <c r="G81" i="2"/>
  <c r="H81" i="2" s="1"/>
  <c r="G77" i="2"/>
  <c r="H77" i="2" s="1"/>
  <c r="G73" i="2"/>
  <c r="H73" i="2" s="1"/>
  <c r="G69" i="2"/>
  <c r="H69" i="2" s="1"/>
  <c r="G61" i="2"/>
  <c r="H61" i="2" s="1"/>
  <c r="G57" i="2"/>
  <c r="H57" i="2" s="1"/>
  <c r="G53" i="2"/>
  <c r="H53" i="2" s="1"/>
  <c r="G49" i="2"/>
  <c r="H49" i="2" s="1"/>
  <c r="G45" i="2"/>
  <c r="H45" i="2" s="1"/>
  <c r="G41" i="2"/>
  <c r="H41" i="2" s="1"/>
  <c r="G37" i="2"/>
  <c r="H37" i="2" s="1"/>
  <c r="G33" i="2"/>
  <c r="H33" i="2" s="1"/>
  <c r="G25" i="2"/>
  <c r="H25" i="2" s="1"/>
  <c r="G17" i="2"/>
  <c r="H17" i="2" s="1"/>
  <c r="G13" i="2"/>
  <c r="H13" i="2" s="1"/>
  <c r="G9" i="2"/>
  <c r="H9" i="2" s="1"/>
  <c r="L127" i="2"/>
  <c r="M127" i="2" s="1"/>
  <c r="L123" i="2"/>
  <c r="M123" i="2" s="1"/>
  <c r="L119" i="2"/>
  <c r="M119" i="2" s="1"/>
  <c r="L115" i="2"/>
  <c r="M115" i="2" s="1"/>
  <c r="L111" i="2"/>
  <c r="M111" i="2" s="1"/>
  <c r="L107" i="2"/>
  <c r="M107" i="2" s="1"/>
  <c r="L103" i="2"/>
  <c r="M103" i="2" s="1"/>
  <c r="L99" i="2"/>
  <c r="M99" i="2" s="1"/>
  <c r="L83" i="2"/>
  <c r="M83" i="2" s="1"/>
  <c r="L79" i="2"/>
  <c r="M79" i="2" s="1"/>
  <c r="L75" i="2"/>
  <c r="M75" i="2" s="1"/>
  <c r="L71" i="2"/>
  <c r="M71" i="2" s="1"/>
  <c r="L67" i="2"/>
  <c r="M67" i="2" s="1"/>
  <c r="L63" i="2"/>
  <c r="M63" i="2" s="1"/>
  <c r="L59" i="2"/>
  <c r="M59" i="2" s="1"/>
  <c r="L55" i="2"/>
  <c r="M55" i="2" s="1"/>
  <c r="L51" i="2"/>
  <c r="M51" i="2" s="1"/>
  <c r="L47" i="2"/>
  <c r="M47" i="2" s="1"/>
  <c r="L43" i="2"/>
  <c r="M43" i="2" s="1"/>
  <c r="L39" i="2"/>
  <c r="M39" i="2" s="1"/>
  <c r="L35" i="2"/>
  <c r="M35" i="2" s="1"/>
  <c r="L31" i="2"/>
  <c r="M31" i="2" s="1"/>
  <c r="L27" i="2"/>
  <c r="M27" i="2" s="1"/>
  <c r="L23" i="2"/>
  <c r="M23" i="2" s="1"/>
  <c r="L19" i="2"/>
  <c r="M19" i="2" s="1"/>
  <c r="L15" i="2"/>
  <c r="M15" i="2" s="1"/>
  <c r="L11" i="2"/>
  <c r="M11" i="2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8" i="1"/>
  <c r="G58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6" i="1"/>
  <c r="G156" i="1" s="1"/>
  <c r="F157" i="1"/>
  <c r="G157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1" i="1"/>
  <c r="G211" i="1" s="1"/>
  <c r="F212" i="1"/>
  <c r="G212" i="1" s="1"/>
  <c r="F213" i="1"/>
  <c r="G213" i="1" s="1"/>
  <c r="F214" i="1"/>
  <c r="G214" i="1" s="1"/>
  <c r="F216" i="1"/>
  <c r="G216" i="1" s="1"/>
  <c r="F217" i="1"/>
  <c r="G217" i="1" s="1"/>
  <c r="F218" i="1"/>
  <c r="G218" i="1" s="1"/>
  <c r="F219" i="1"/>
  <c r="G219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 s="1"/>
  <c r="F339" i="1"/>
  <c r="G339" i="1" s="1"/>
  <c r="F340" i="1"/>
  <c r="G340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G358" i="1" s="1"/>
  <c r="F359" i="1"/>
  <c r="G359" i="1" s="1"/>
  <c r="F360" i="1"/>
  <c r="G360" i="1" s="1"/>
  <c r="F361" i="1"/>
  <c r="G361" i="1" s="1"/>
  <c r="F362" i="1"/>
  <c r="G362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F402" i="1"/>
  <c r="G402" i="1" s="1"/>
  <c r="F403" i="1"/>
  <c r="G403" i="1" s="1"/>
  <c r="F404" i="1"/>
  <c r="G404" i="1" s="1"/>
  <c r="F405" i="1"/>
  <c r="G405" i="1" s="1"/>
  <c r="F407" i="1"/>
  <c r="G407" i="1" s="1"/>
  <c r="F409" i="1"/>
  <c r="G409" i="1" s="1"/>
  <c r="F410" i="1"/>
  <c r="G410" i="1" s="1"/>
  <c r="F412" i="1"/>
  <c r="G412" i="1" s="1"/>
  <c r="F413" i="1"/>
  <c r="G413" i="1" s="1"/>
  <c r="F414" i="1"/>
  <c r="G414" i="1" s="1"/>
  <c r="F415" i="1"/>
  <c r="G415" i="1" s="1"/>
  <c r="F416" i="1"/>
  <c r="G416" i="1" s="1"/>
  <c r="F417" i="1"/>
  <c r="G417" i="1" s="1"/>
  <c r="F418" i="1"/>
  <c r="G418" i="1" s="1"/>
  <c r="F419" i="1"/>
  <c r="G419" i="1" s="1"/>
  <c r="F420" i="1"/>
  <c r="G420" i="1" s="1"/>
  <c r="F421" i="1"/>
  <c r="G421" i="1" s="1"/>
  <c r="F422" i="1"/>
  <c r="G422" i="1" s="1"/>
  <c r="F423" i="1"/>
  <c r="G423" i="1" s="1"/>
  <c r="F424" i="1"/>
  <c r="G424" i="1" s="1"/>
  <c r="F426" i="1"/>
  <c r="G426" i="1" s="1"/>
  <c r="F427" i="1"/>
  <c r="G427" i="1" s="1"/>
  <c r="F428" i="1"/>
  <c r="G428" i="1" s="1"/>
  <c r="F429" i="1"/>
  <c r="G429" i="1" s="1"/>
  <c r="F430" i="1"/>
  <c r="G430" i="1" s="1"/>
  <c r="F431" i="1"/>
  <c r="G431" i="1" s="1"/>
  <c r="F432" i="1"/>
  <c r="G432" i="1" s="1"/>
  <c r="F433" i="1"/>
  <c r="G433" i="1" s="1"/>
  <c r="F434" i="1"/>
  <c r="G434" i="1" s="1"/>
  <c r="F435" i="1"/>
  <c r="G435" i="1" s="1"/>
  <c r="F436" i="1"/>
  <c r="G436" i="1" s="1"/>
  <c r="F437" i="1"/>
  <c r="G437" i="1" s="1"/>
  <c r="F438" i="1"/>
  <c r="G438" i="1" s="1"/>
  <c r="F439" i="1"/>
  <c r="G439" i="1" s="1"/>
  <c r="F441" i="1"/>
  <c r="G441" i="1" s="1"/>
  <c r="F442" i="1"/>
  <c r="G442" i="1" s="1"/>
  <c r="F443" i="1"/>
  <c r="G443" i="1" s="1"/>
  <c r="F444" i="1"/>
  <c r="G444" i="1" s="1"/>
  <c r="F445" i="1"/>
  <c r="G445" i="1" s="1"/>
  <c r="F446" i="1"/>
  <c r="G446" i="1" s="1"/>
  <c r="F447" i="1"/>
  <c r="G447" i="1" s="1"/>
  <c r="F448" i="1"/>
  <c r="G448" i="1" s="1"/>
  <c r="F449" i="1"/>
  <c r="G449" i="1" s="1"/>
  <c r="F450" i="1"/>
  <c r="G450" i="1" s="1"/>
  <c r="F451" i="1"/>
  <c r="G451" i="1" s="1"/>
  <c r="F452" i="1"/>
  <c r="G452" i="1" s="1"/>
  <c r="F453" i="1"/>
  <c r="G453" i="1" s="1"/>
  <c r="F454" i="1"/>
  <c r="G454" i="1" s="1"/>
  <c r="F455" i="1"/>
  <c r="G455" i="1" s="1"/>
  <c r="F456" i="1"/>
  <c r="G456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G465" i="1" s="1"/>
  <c r="F466" i="1"/>
  <c r="G466" i="1" s="1"/>
  <c r="F467" i="1"/>
  <c r="G467" i="1" s="1"/>
  <c r="F468" i="1"/>
  <c r="G468" i="1" s="1"/>
  <c r="F469" i="1"/>
  <c r="G469" i="1" s="1"/>
  <c r="F471" i="1"/>
  <c r="G471" i="1" s="1"/>
  <c r="F472" i="1"/>
  <c r="G472" i="1" s="1"/>
  <c r="F473" i="1"/>
  <c r="G473" i="1" s="1"/>
  <c r="F474" i="1"/>
  <c r="G474" i="1" s="1"/>
  <c r="F475" i="1"/>
  <c r="G475" i="1" s="1"/>
  <c r="F476" i="1"/>
  <c r="G476" i="1" s="1"/>
  <c r="F477" i="1"/>
  <c r="G477" i="1" s="1"/>
  <c r="F478" i="1"/>
  <c r="G478" i="1" s="1"/>
  <c r="F480" i="1"/>
  <c r="G480" i="1" s="1"/>
  <c r="F481" i="1"/>
  <c r="G481" i="1" s="1"/>
  <c r="F482" i="1"/>
  <c r="G482" i="1" s="1"/>
  <c r="F483" i="1"/>
  <c r="G483" i="1" s="1"/>
  <c r="F484" i="1"/>
  <c r="G484" i="1" s="1"/>
  <c r="F485" i="1"/>
  <c r="G485" i="1" s="1"/>
  <c r="F486" i="1"/>
  <c r="G486" i="1" s="1"/>
  <c r="F487" i="1"/>
  <c r="G487" i="1" s="1"/>
  <c r="F489" i="1"/>
  <c r="G489" i="1" s="1"/>
  <c r="F490" i="1"/>
  <c r="G490" i="1" s="1"/>
  <c r="F491" i="1"/>
  <c r="G491" i="1" s="1"/>
  <c r="F493" i="1"/>
  <c r="G493" i="1" s="1"/>
  <c r="F494" i="1"/>
  <c r="G494" i="1" s="1"/>
  <c r="F495" i="1"/>
  <c r="G495" i="1" s="1"/>
  <c r="F497" i="1"/>
  <c r="G497" i="1" s="1"/>
  <c r="F498" i="1"/>
  <c r="G498" i="1" s="1"/>
  <c r="F499" i="1"/>
  <c r="G499" i="1" s="1"/>
  <c r="F500" i="1"/>
  <c r="G500" i="1" s="1"/>
  <c r="F501" i="1"/>
  <c r="G501" i="1" s="1"/>
  <c r="F502" i="1"/>
  <c r="G502" i="1" s="1"/>
  <c r="F505" i="1"/>
  <c r="G505" i="1" s="1"/>
  <c r="F506" i="1"/>
  <c r="G506" i="1" s="1"/>
  <c r="F507" i="1"/>
  <c r="G507" i="1" s="1"/>
  <c r="F508" i="1"/>
  <c r="G508" i="1" s="1"/>
  <c r="F509" i="1"/>
  <c r="G509" i="1" s="1"/>
  <c r="F510" i="1"/>
  <c r="G510" i="1" s="1"/>
  <c r="F511" i="1"/>
  <c r="G511" i="1" s="1"/>
  <c r="F512" i="1"/>
  <c r="G512" i="1" s="1"/>
  <c r="F513" i="1"/>
  <c r="G513" i="1" s="1"/>
  <c r="F515" i="1"/>
  <c r="G515" i="1" s="1"/>
  <c r="F516" i="1"/>
  <c r="G516" i="1" s="1"/>
  <c r="F517" i="1"/>
  <c r="G517" i="1" s="1"/>
  <c r="F518" i="1"/>
  <c r="G518" i="1" s="1"/>
  <c r="F519" i="1"/>
  <c r="G519" i="1" s="1"/>
  <c r="F520" i="1"/>
  <c r="G520" i="1" s="1"/>
  <c r="F521" i="1"/>
  <c r="G521" i="1" s="1"/>
  <c r="F523" i="1"/>
  <c r="G523" i="1" s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 s="1"/>
  <c r="F532" i="1"/>
  <c r="G532" i="1" s="1"/>
  <c r="F533" i="1"/>
  <c r="G533" i="1" s="1"/>
  <c r="F534" i="1"/>
  <c r="G534" i="1" s="1"/>
  <c r="F535" i="1"/>
  <c r="G535" i="1" s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7" i="1"/>
  <c r="G547" i="1" s="1"/>
  <c r="F548" i="1"/>
  <c r="G548" i="1" s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6" i="1"/>
  <c r="G556" i="1" s="1"/>
  <c r="F557" i="1"/>
  <c r="G557" i="1" s="1"/>
  <c r="F558" i="1"/>
  <c r="G558" i="1" s="1"/>
  <c r="F559" i="1"/>
  <c r="G559" i="1" s="1"/>
  <c r="F560" i="1"/>
  <c r="G560" i="1" s="1"/>
  <c r="F561" i="1"/>
  <c r="G561" i="1" s="1"/>
  <c r="F562" i="1"/>
  <c r="G562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 s="1"/>
  <c r="F572" i="1"/>
  <c r="G572" i="1" s="1"/>
  <c r="F573" i="1"/>
  <c r="G573" i="1" s="1"/>
  <c r="F574" i="1"/>
  <c r="G574" i="1" s="1"/>
  <c r="F575" i="1"/>
  <c r="G575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616" i="1"/>
  <c r="G616" i="1" s="1"/>
  <c r="F618" i="1"/>
  <c r="G618" i="1" s="1"/>
  <c r="F619" i="1"/>
  <c r="G619" i="1" s="1"/>
  <c r="F620" i="1"/>
  <c r="G620" i="1" s="1"/>
  <c r="F621" i="1"/>
  <c r="G621" i="1" s="1"/>
  <c r="F622" i="1"/>
  <c r="G622" i="1" s="1"/>
  <c r="F623" i="1"/>
  <c r="G623" i="1" s="1"/>
  <c r="F624" i="1"/>
  <c r="G624" i="1" s="1"/>
  <c r="F625" i="1"/>
  <c r="G625" i="1" s="1"/>
  <c r="F627" i="1"/>
  <c r="G627" i="1" s="1"/>
  <c r="F628" i="1"/>
  <c r="G628" i="1" s="1"/>
  <c r="F629" i="1"/>
  <c r="G629" i="1" s="1"/>
  <c r="F630" i="1"/>
  <c r="G630" i="1" s="1"/>
  <c r="F631" i="1"/>
  <c r="G631" i="1" s="1"/>
  <c r="F632" i="1"/>
  <c r="G632" i="1" s="1"/>
  <c r="F633" i="1"/>
  <c r="G633" i="1" s="1"/>
  <c r="F634" i="1"/>
  <c r="G634" i="1" s="1"/>
  <c r="F636" i="1"/>
  <c r="G636" i="1" s="1"/>
  <c r="F638" i="1"/>
  <c r="G638" i="1" s="1"/>
  <c r="F639" i="1"/>
  <c r="G639" i="1" s="1"/>
  <c r="F640" i="1"/>
  <c r="G640" i="1" s="1"/>
  <c r="F641" i="1"/>
  <c r="G641" i="1" s="1"/>
  <c r="F642" i="1"/>
  <c r="G642" i="1" s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F649" i="1"/>
  <c r="G649" i="1" s="1"/>
  <c r="F650" i="1"/>
  <c r="G650" i="1" s="1"/>
  <c r="F651" i="1"/>
  <c r="G651" i="1" s="1"/>
  <c r="F652" i="1"/>
  <c r="G652" i="1" s="1"/>
  <c r="F653" i="1"/>
  <c r="G653" i="1" s="1"/>
  <c r="F654" i="1"/>
  <c r="G654" i="1" s="1"/>
  <c r="F655" i="1"/>
  <c r="G655" i="1" s="1"/>
  <c r="F656" i="1"/>
  <c r="G656" i="1" s="1"/>
  <c r="F657" i="1"/>
  <c r="G657" i="1" s="1"/>
  <c r="F658" i="1"/>
  <c r="G658" i="1" s="1"/>
  <c r="F659" i="1"/>
  <c r="G659" i="1" s="1"/>
  <c r="F660" i="1"/>
  <c r="G660" i="1" s="1"/>
  <c r="F661" i="1"/>
  <c r="G661" i="1" s="1"/>
  <c r="F663" i="1"/>
  <c r="G663" i="1" s="1"/>
  <c r="F665" i="1"/>
  <c r="G665" i="1" s="1"/>
  <c r="F666" i="1"/>
  <c r="G666" i="1" s="1"/>
  <c r="F667" i="1"/>
  <c r="G667" i="1" s="1"/>
  <c r="F668" i="1"/>
  <c r="G668" i="1" s="1"/>
  <c r="F669" i="1"/>
  <c r="G669" i="1" s="1"/>
  <c r="F670" i="1"/>
  <c r="G670" i="1" s="1"/>
  <c r="F671" i="1"/>
  <c r="G671" i="1" s="1"/>
  <c r="F672" i="1"/>
  <c r="G672" i="1" s="1"/>
  <c r="F673" i="1"/>
  <c r="G673" i="1" s="1"/>
  <c r="F674" i="1"/>
  <c r="G674" i="1" s="1"/>
  <c r="F675" i="1"/>
  <c r="G675" i="1" s="1"/>
  <c r="F676" i="1"/>
  <c r="G676" i="1" s="1"/>
  <c r="F677" i="1"/>
  <c r="G677" i="1" s="1"/>
  <c r="F678" i="1"/>
  <c r="G678" i="1" s="1"/>
  <c r="F679" i="1"/>
  <c r="G679" i="1" s="1"/>
  <c r="F680" i="1"/>
  <c r="G680" i="1" s="1"/>
  <c r="F681" i="1"/>
  <c r="G681" i="1" s="1"/>
  <c r="F682" i="1"/>
  <c r="G682" i="1" s="1"/>
  <c r="F683" i="1"/>
  <c r="G683" i="1" s="1"/>
  <c r="F684" i="1"/>
  <c r="G684" i="1" s="1"/>
  <c r="F685" i="1"/>
  <c r="G685" i="1" s="1"/>
  <c r="F686" i="1"/>
  <c r="G686" i="1" s="1"/>
  <c r="F688" i="1"/>
  <c r="G688" i="1" s="1"/>
  <c r="F689" i="1"/>
  <c r="G689" i="1" s="1"/>
  <c r="F690" i="1"/>
  <c r="G690" i="1" s="1"/>
  <c r="F691" i="1"/>
  <c r="G691" i="1" s="1"/>
  <c r="F692" i="1"/>
  <c r="G692" i="1" s="1"/>
  <c r="F693" i="1"/>
  <c r="G693" i="1" s="1"/>
  <c r="F694" i="1"/>
  <c r="G694" i="1" s="1"/>
  <c r="F695" i="1"/>
  <c r="G695" i="1" s="1"/>
  <c r="F696" i="1"/>
  <c r="G696" i="1" s="1"/>
  <c r="F697" i="1"/>
  <c r="G697" i="1" s="1"/>
  <c r="F698" i="1"/>
  <c r="G698" i="1" s="1"/>
  <c r="F700" i="1"/>
  <c r="G700" i="1" s="1"/>
  <c r="F701" i="1"/>
  <c r="G701" i="1" s="1"/>
  <c r="F702" i="1"/>
  <c r="G702" i="1" s="1"/>
  <c r="F703" i="1"/>
  <c r="G703" i="1" s="1"/>
  <c r="F705" i="1"/>
  <c r="G705" i="1" s="1"/>
  <c r="F706" i="1"/>
  <c r="G706" i="1" s="1"/>
  <c r="F707" i="1"/>
  <c r="G707" i="1" s="1"/>
  <c r="F708" i="1"/>
  <c r="G708" i="1" s="1"/>
  <c r="F709" i="1"/>
  <c r="G709" i="1" s="1"/>
  <c r="F710" i="1"/>
  <c r="G710" i="1" s="1"/>
  <c r="F711" i="1"/>
  <c r="G711" i="1" s="1"/>
  <c r="F712" i="1"/>
  <c r="G712" i="1" s="1"/>
  <c r="F713" i="1"/>
  <c r="G713" i="1" s="1"/>
  <c r="F714" i="1"/>
  <c r="G714" i="1" s="1"/>
  <c r="F715" i="1"/>
  <c r="G715" i="1" s="1"/>
  <c r="F716" i="1"/>
  <c r="G716" i="1" s="1"/>
  <c r="F717" i="1"/>
  <c r="G717" i="1" s="1"/>
  <c r="F718" i="1"/>
  <c r="G718" i="1" s="1"/>
  <c r="F719" i="1"/>
  <c r="G719" i="1" s="1"/>
  <c r="F720" i="1"/>
  <c r="G720" i="1" s="1"/>
  <c r="F721" i="1"/>
  <c r="G721" i="1" s="1"/>
  <c r="F722" i="1"/>
  <c r="G722" i="1" s="1"/>
  <c r="F723" i="1"/>
  <c r="G723" i="1" s="1"/>
  <c r="F724" i="1"/>
  <c r="G724" i="1" s="1"/>
  <c r="F725" i="1"/>
  <c r="G725" i="1" s="1"/>
  <c r="F726" i="1"/>
  <c r="G726" i="1" s="1"/>
  <c r="F727" i="1"/>
  <c r="G727" i="1" s="1"/>
  <c r="F729" i="1"/>
  <c r="G729" i="1" s="1"/>
  <c r="F730" i="1"/>
  <c r="G730" i="1" s="1"/>
  <c r="F731" i="1"/>
  <c r="G731" i="1" s="1"/>
  <c r="F732" i="1"/>
  <c r="G732" i="1" s="1"/>
  <c r="F733" i="1"/>
  <c r="G733" i="1" s="1"/>
  <c r="F734" i="1"/>
  <c r="G734" i="1" s="1"/>
  <c r="F735" i="1"/>
  <c r="G735" i="1" s="1"/>
  <c r="F736" i="1"/>
  <c r="G736" i="1" s="1"/>
  <c r="F737" i="1"/>
  <c r="G737" i="1" s="1"/>
  <c r="F738" i="1"/>
  <c r="G738" i="1" s="1"/>
  <c r="F739" i="1"/>
  <c r="G739" i="1" s="1"/>
  <c r="F741" i="1"/>
  <c r="G741" i="1" s="1"/>
  <c r="F742" i="1"/>
  <c r="G742" i="1" s="1"/>
  <c r="F743" i="1"/>
  <c r="G743" i="1" s="1"/>
  <c r="F744" i="1"/>
  <c r="G744" i="1" s="1"/>
  <c r="F745" i="1"/>
  <c r="G745" i="1" s="1"/>
  <c r="F747" i="1"/>
  <c r="G747" i="1" s="1"/>
  <c r="F748" i="1"/>
  <c r="G748" i="1" s="1"/>
  <c r="F750" i="1"/>
  <c r="G750" i="1" s="1"/>
  <c r="F751" i="1"/>
  <c r="G751" i="1" s="1"/>
  <c r="F752" i="1"/>
  <c r="G752" i="1" s="1"/>
  <c r="F753" i="1"/>
  <c r="G753" i="1" s="1"/>
  <c r="F755" i="1"/>
  <c r="G755" i="1" s="1"/>
  <c r="F756" i="1"/>
  <c r="G756" i="1" s="1"/>
  <c r="F757" i="1"/>
  <c r="G757" i="1" s="1"/>
  <c r="F759" i="1"/>
  <c r="G759" i="1" s="1"/>
  <c r="F760" i="1"/>
  <c r="G760" i="1" s="1"/>
  <c r="F761" i="1"/>
  <c r="G761" i="1" s="1"/>
  <c r="F762" i="1"/>
  <c r="G762" i="1" s="1"/>
  <c r="F763" i="1"/>
  <c r="G763" i="1" s="1"/>
  <c r="F764" i="1"/>
  <c r="G764" i="1" s="1"/>
  <c r="F765" i="1"/>
  <c r="G765" i="1" s="1"/>
  <c r="F766" i="1"/>
  <c r="G766" i="1" s="1"/>
  <c r="F767" i="1"/>
  <c r="G767" i="1" s="1"/>
  <c r="F768" i="1"/>
  <c r="G768" i="1" s="1"/>
  <c r="F769" i="1"/>
  <c r="G769" i="1" s="1"/>
  <c r="F771" i="1"/>
  <c r="G771" i="1" s="1"/>
  <c r="F772" i="1"/>
  <c r="G772" i="1" s="1"/>
  <c r="F773" i="1"/>
  <c r="G773" i="1" s="1"/>
  <c r="F775" i="1"/>
  <c r="G775" i="1" s="1"/>
  <c r="F776" i="1"/>
  <c r="G776" i="1" s="1"/>
  <c r="F777" i="1"/>
  <c r="G777" i="1" s="1"/>
  <c r="F778" i="1"/>
  <c r="G778" i="1" s="1"/>
  <c r="F779" i="1"/>
  <c r="G779" i="1" s="1"/>
  <c r="F780" i="1"/>
  <c r="G780" i="1" s="1"/>
  <c r="F781" i="1"/>
  <c r="G781" i="1" s="1"/>
  <c r="F782" i="1"/>
  <c r="G782" i="1" s="1"/>
  <c r="F783" i="1"/>
  <c r="G783" i="1" s="1"/>
  <c r="F784" i="1"/>
  <c r="G784" i="1" s="1"/>
  <c r="F785" i="1"/>
  <c r="G785" i="1" s="1"/>
  <c r="F786" i="1"/>
  <c r="G786" i="1" s="1"/>
  <c r="F787" i="1"/>
  <c r="G787" i="1" s="1"/>
  <c r="F788" i="1"/>
  <c r="G788" i="1" s="1"/>
  <c r="F791" i="1"/>
  <c r="G791" i="1" s="1"/>
  <c r="F792" i="1"/>
  <c r="G792" i="1" s="1"/>
  <c r="F793" i="1"/>
  <c r="G793" i="1" s="1"/>
  <c r="F794" i="1"/>
  <c r="G794" i="1" s="1"/>
  <c r="F795" i="1"/>
  <c r="G795" i="1" s="1"/>
  <c r="F797" i="1"/>
  <c r="G797" i="1" s="1"/>
  <c r="F798" i="1"/>
  <c r="G798" i="1" s="1"/>
  <c r="F799" i="1"/>
  <c r="G799" i="1" s="1"/>
  <c r="F800" i="1"/>
  <c r="G800" i="1" s="1"/>
  <c r="F801" i="1"/>
  <c r="G801" i="1" s="1"/>
  <c r="F802" i="1"/>
  <c r="G802" i="1" s="1"/>
  <c r="F804" i="1"/>
  <c r="G804" i="1" s="1"/>
  <c r="F805" i="1"/>
  <c r="G805" i="1" s="1"/>
  <c r="F806" i="1"/>
  <c r="G806" i="1" s="1"/>
  <c r="F807" i="1"/>
  <c r="G807" i="1" s="1"/>
  <c r="F808" i="1"/>
  <c r="G808" i="1" s="1"/>
  <c r="F809" i="1"/>
  <c r="G809" i="1" s="1"/>
  <c r="F811" i="1"/>
  <c r="G811" i="1" s="1"/>
  <c r="F812" i="1"/>
  <c r="G812" i="1" s="1"/>
  <c r="F813" i="1"/>
  <c r="G813" i="1" s="1"/>
  <c r="F814" i="1"/>
  <c r="G814" i="1" s="1"/>
  <c r="F815" i="1"/>
  <c r="G815" i="1" s="1"/>
  <c r="F816" i="1"/>
  <c r="G816" i="1" s="1"/>
  <c r="F817" i="1"/>
  <c r="G817" i="1" s="1"/>
  <c r="F818" i="1"/>
  <c r="G818" i="1" s="1"/>
  <c r="F820" i="1"/>
  <c r="G820" i="1" s="1"/>
  <c r="F821" i="1"/>
  <c r="G821" i="1" s="1"/>
  <c r="F822" i="1"/>
  <c r="G822" i="1" s="1"/>
  <c r="F823" i="1"/>
  <c r="G823" i="1" s="1"/>
  <c r="F824" i="1"/>
  <c r="G824" i="1" s="1"/>
  <c r="F825" i="1"/>
  <c r="G825" i="1" s="1"/>
  <c r="F826" i="1"/>
  <c r="G826" i="1" s="1"/>
  <c r="F827" i="1"/>
  <c r="G827" i="1" s="1"/>
  <c r="F828" i="1"/>
  <c r="G828" i="1" s="1"/>
  <c r="F830" i="1"/>
  <c r="G830" i="1" s="1"/>
  <c r="F831" i="1"/>
  <c r="G831" i="1" s="1"/>
  <c r="F832" i="1"/>
  <c r="G832" i="1" s="1"/>
  <c r="F833" i="1"/>
  <c r="G833" i="1" s="1"/>
  <c r="F834" i="1"/>
  <c r="G834" i="1" s="1"/>
  <c r="F835" i="1"/>
  <c r="G835" i="1" s="1"/>
  <c r="F836" i="1"/>
  <c r="G836" i="1" s="1"/>
  <c r="F837" i="1"/>
  <c r="G837" i="1" s="1"/>
  <c r="F839" i="1"/>
  <c r="G839" i="1" s="1"/>
  <c r="F840" i="1"/>
  <c r="G840" i="1" s="1"/>
  <c r="F841" i="1"/>
  <c r="G841" i="1" s="1"/>
  <c r="F842" i="1"/>
  <c r="G842" i="1" s="1"/>
  <c r="F843" i="1"/>
  <c r="G843" i="1" s="1"/>
  <c r="F844" i="1"/>
  <c r="G844" i="1" s="1"/>
  <c r="F845" i="1"/>
  <c r="G845" i="1" s="1"/>
  <c r="F847" i="1"/>
  <c r="G847" i="1" s="1"/>
  <c r="F848" i="1"/>
  <c r="G848" i="1" s="1"/>
  <c r="F849" i="1"/>
  <c r="G849" i="1" s="1"/>
  <c r="F850" i="1"/>
  <c r="G850" i="1" s="1"/>
  <c r="F851" i="1"/>
  <c r="G851" i="1" s="1"/>
  <c r="F852" i="1"/>
  <c r="G852" i="1" s="1"/>
  <c r="F853" i="1"/>
  <c r="G853" i="1" s="1"/>
  <c r="F855" i="1"/>
  <c r="G855" i="1" s="1"/>
  <c r="F856" i="1"/>
  <c r="G856" i="1" s="1"/>
  <c r="F857" i="1"/>
  <c r="G857" i="1" s="1"/>
  <c r="F858" i="1"/>
  <c r="G858" i="1" s="1"/>
  <c r="F859" i="1"/>
  <c r="G859" i="1" s="1"/>
  <c r="F860" i="1"/>
  <c r="G860" i="1" s="1"/>
  <c r="F861" i="1"/>
  <c r="G861" i="1" s="1"/>
  <c r="F863" i="1"/>
  <c r="G863" i="1" s="1"/>
  <c r="F864" i="1"/>
  <c r="G864" i="1" s="1"/>
  <c r="F865" i="1"/>
  <c r="G865" i="1" s="1"/>
  <c r="F866" i="1"/>
  <c r="G866" i="1" s="1"/>
  <c r="F867" i="1"/>
  <c r="G867" i="1" s="1"/>
  <c r="F868" i="1"/>
  <c r="G868" i="1" s="1"/>
  <c r="F869" i="1"/>
  <c r="G869" i="1" s="1"/>
  <c r="F871" i="1"/>
  <c r="G871" i="1" s="1"/>
  <c r="F872" i="1"/>
  <c r="G872" i="1" s="1"/>
  <c r="F873" i="1"/>
  <c r="G873" i="1" s="1"/>
  <c r="F874" i="1"/>
  <c r="G874" i="1" s="1"/>
  <c r="F875" i="1"/>
  <c r="G875" i="1" s="1"/>
  <c r="F876" i="1"/>
  <c r="G876" i="1" s="1"/>
  <c r="F878" i="1"/>
  <c r="G878" i="1" s="1"/>
  <c r="F879" i="1"/>
  <c r="G879" i="1" s="1"/>
  <c r="F880" i="1"/>
  <c r="G880" i="1" s="1"/>
  <c r="F881" i="1"/>
  <c r="G881" i="1" s="1"/>
  <c r="F882" i="1"/>
  <c r="G882" i="1" s="1"/>
  <c r="F883" i="1"/>
  <c r="G883" i="1" s="1"/>
  <c r="F886" i="1"/>
  <c r="G886" i="1" s="1"/>
  <c r="F887" i="1"/>
  <c r="G887" i="1" s="1"/>
  <c r="F888" i="1"/>
  <c r="G888" i="1" s="1"/>
  <c r="F889" i="1"/>
  <c r="G889" i="1" s="1"/>
  <c r="F890" i="1"/>
  <c r="G890" i="1" s="1"/>
  <c r="F891" i="1"/>
  <c r="G891" i="1" s="1"/>
  <c r="F893" i="1"/>
  <c r="G893" i="1" s="1"/>
  <c r="F894" i="1"/>
  <c r="G894" i="1" s="1"/>
  <c r="F895" i="1"/>
  <c r="G895" i="1" s="1"/>
  <c r="F897" i="1"/>
  <c r="G897" i="1" s="1"/>
  <c r="F898" i="1"/>
  <c r="G898" i="1" s="1"/>
  <c r="F899" i="1"/>
  <c r="G899" i="1" s="1"/>
  <c r="F901" i="1"/>
  <c r="G901" i="1" s="1"/>
  <c r="F902" i="1"/>
  <c r="G902" i="1" s="1"/>
  <c r="F903" i="1"/>
  <c r="G903" i="1" s="1"/>
  <c r="F904" i="1"/>
  <c r="G904" i="1" s="1"/>
  <c r="F907" i="1"/>
  <c r="G907" i="1" s="1"/>
  <c r="F908" i="1"/>
  <c r="G908" i="1" s="1"/>
  <c r="F909" i="1"/>
  <c r="G909" i="1" s="1"/>
  <c r="F910" i="1"/>
  <c r="G910" i="1" s="1"/>
  <c r="F911" i="1"/>
  <c r="G911" i="1" s="1"/>
  <c r="F912" i="1"/>
  <c r="G912" i="1" s="1"/>
  <c r="F913" i="1"/>
  <c r="G913" i="1" s="1"/>
  <c r="F916" i="1"/>
  <c r="G916" i="1" s="1"/>
  <c r="F917" i="1"/>
  <c r="G917" i="1" s="1"/>
  <c r="F918" i="1"/>
  <c r="G918" i="1" s="1"/>
  <c r="F919" i="1"/>
  <c r="G919" i="1" s="1"/>
  <c r="F920" i="1"/>
  <c r="G920" i="1" s="1"/>
  <c r="F921" i="1"/>
  <c r="G921" i="1" s="1"/>
  <c r="F922" i="1"/>
  <c r="G922" i="1" s="1"/>
  <c r="F923" i="1"/>
  <c r="G923" i="1" s="1"/>
  <c r="F924" i="1"/>
  <c r="G924" i="1" s="1"/>
  <c r="F925" i="1"/>
  <c r="G925" i="1" s="1"/>
  <c r="F927" i="1"/>
  <c r="G927" i="1" s="1"/>
  <c r="F928" i="1"/>
  <c r="G928" i="1" s="1"/>
  <c r="F929" i="1"/>
  <c r="G929" i="1" s="1"/>
  <c r="F930" i="1"/>
  <c r="G930" i="1" s="1"/>
  <c r="F931" i="1"/>
  <c r="G931" i="1" s="1"/>
  <c r="F932" i="1"/>
  <c r="G932" i="1" s="1"/>
  <c r="F933" i="1"/>
  <c r="G933" i="1" s="1"/>
  <c r="F934" i="1"/>
  <c r="G934" i="1" s="1"/>
  <c r="F935" i="1"/>
  <c r="G935" i="1" s="1"/>
  <c r="F936" i="1"/>
  <c r="G936" i="1" s="1"/>
  <c r="F937" i="1"/>
  <c r="G937" i="1" s="1"/>
  <c r="F938" i="1"/>
  <c r="G938" i="1" s="1"/>
  <c r="F940" i="1"/>
  <c r="G940" i="1" s="1"/>
  <c r="F941" i="1"/>
  <c r="G941" i="1" s="1"/>
  <c r="F942" i="1"/>
  <c r="G942" i="1" s="1"/>
  <c r="F943" i="1"/>
  <c r="G943" i="1" s="1"/>
  <c r="F944" i="1"/>
  <c r="G944" i="1" s="1"/>
  <c r="F945" i="1"/>
  <c r="G945" i="1" s="1"/>
  <c r="F946" i="1"/>
  <c r="G946" i="1" s="1"/>
  <c r="F947" i="1"/>
  <c r="G947" i="1" s="1"/>
  <c r="F948" i="1"/>
  <c r="G948" i="1" s="1"/>
  <c r="F949" i="1"/>
  <c r="G949" i="1" s="1"/>
  <c r="F950" i="1"/>
  <c r="G950" i="1" s="1"/>
  <c r="F951" i="1"/>
  <c r="G951" i="1" s="1"/>
  <c r="F953" i="1"/>
  <c r="G953" i="1" s="1"/>
  <c r="F954" i="1"/>
  <c r="G954" i="1" s="1"/>
  <c r="F955" i="1"/>
  <c r="G955" i="1" s="1"/>
  <c r="F956" i="1"/>
  <c r="G956" i="1" s="1"/>
  <c r="F957" i="1"/>
  <c r="G957" i="1" s="1"/>
  <c r="F958" i="1"/>
  <c r="G958" i="1" s="1"/>
  <c r="F959" i="1"/>
  <c r="G959" i="1" s="1"/>
  <c r="F960" i="1"/>
  <c r="G960" i="1" s="1"/>
  <c r="F961" i="1"/>
  <c r="G961" i="1" s="1"/>
  <c r="F962" i="1"/>
  <c r="G962" i="1" s="1"/>
  <c r="F963" i="1"/>
  <c r="G963" i="1" s="1"/>
  <c r="F964" i="1"/>
  <c r="G964" i="1" s="1"/>
  <c r="F965" i="1"/>
  <c r="G965" i="1" s="1"/>
  <c r="F967" i="1"/>
  <c r="G967" i="1" s="1"/>
  <c r="F968" i="1"/>
  <c r="G968" i="1" s="1"/>
  <c r="F969" i="1"/>
  <c r="G969" i="1" s="1"/>
  <c r="F970" i="1"/>
  <c r="G970" i="1" s="1"/>
  <c r="F971" i="1"/>
  <c r="G971" i="1" s="1"/>
  <c r="F972" i="1"/>
  <c r="G972" i="1" s="1"/>
  <c r="F973" i="1"/>
  <c r="G973" i="1" s="1"/>
  <c r="F974" i="1"/>
  <c r="G974" i="1" s="1"/>
  <c r="F975" i="1"/>
  <c r="G975" i="1" s="1"/>
  <c r="F976" i="1"/>
  <c r="G976" i="1" s="1"/>
  <c r="F977" i="1"/>
  <c r="G977" i="1" s="1"/>
  <c r="F978" i="1"/>
  <c r="G978" i="1" s="1"/>
  <c r="F979" i="1"/>
  <c r="G979" i="1" s="1"/>
  <c r="F980" i="1"/>
  <c r="G980" i="1" s="1"/>
  <c r="F982" i="1"/>
  <c r="G982" i="1" s="1"/>
  <c r="F983" i="1"/>
  <c r="G983" i="1" s="1"/>
  <c r="F984" i="1"/>
  <c r="G984" i="1" s="1"/>
  <c r="F985" i="1"/>
  <c r="G985" i="1" s="1"/>
  <c r="F986" i="1"/>
  <c r="G986" i="1" s="1"/>
  <c r="F987" i="1"/>
  <c r="G987" i="1" s="1"/>
  <c r="F988" i="1"/>
  <c r="G988" i="1" s="1"/>
  <c r="F989" i="1"/>
  <c r="G989" i="1" s="1"/>
  <c r="F990" i="1"/>
  <c r="G990" i="1" s="1"/>
  <c r="F991" i="1"/>
  <c r="G991" i="1" s="1"/>
  <c r="F992" i="1"/>
  <c r="G992" i="1" s="1"/>
  <c r="F993" i="1"/>
  <c r="G993" i="1" s="1"/>
  <c r="F995" i="1"/>
  <c r="G995" i="1" s="1"/>
  <c r="F996" i="1"/>
  <c r="G996" i="1" s="1"/>
  <c r="F997" i="1"/>
  <c r="G997" i="1" s="1"/>
  <c r="F998" i="1"/>
  <c r="G998" i="1" s="1"/>
  <c r="F999" i="1"/>
  <c r="G999" i="1" s="1"/>
  <c r="F1000" i="1"/>
  <c r="G1000" i="1" s="1"/>
  <c r="F1001" i="1"/>
  <c r="G1001" i="1" s="1"/>
  <c r="F1002" i="1"/>
  <c r="G1002" i="1" s="1"/>
  <c r="F1003" i="1"/>
  <c r="G1003" i="1" s="1"/>
  <c r="F1004" i="1"/>
  <c r="G1004" i="1" s="1"/>
  <c r="F1005" i="1"/>
  <c r="G1005" i="1" s="1"/>
  <c r="F1007" i="1"/>
  <c r="G1007" i="1" s="1"/>
  <c r="F1008" i="1"/>
  <c r="G1008" i="1" s="1"/>
  <c r="F1009" i="1"/>
  <c r="G1009" i="1" s="1"/>
  <c r="F1010" i="1"/>
  <c r="G1010" i="1" s="1"/>
  <c r="F1011" i="1"/>
  <c r="G1011" i="1" s="1"/>
  <c r="F1012" i="1"/>
  <c r="G1012" i="1" s="1"/>
  <c r="F1013" i="1"/>
  <c r="G1013" i="1" s="1"/>
  <c r="F1014" i="1"/>
  <c r="G1014" i="1" s="1"/>
  <c r="F1015" i="1"/>
  <c r="G1015" i="1" s="1"/>
  <c r="F1016" i="1"/>
  <c r="G1016" i="1" s="1"/>
  <c r="F1018" i="1"/>
  <c r="G1018" i="1" s="1"/>
  <c r="F1019" i="1"/>
  <c r="G1019" i="1" s="1"/>
  <c r="F1020" i="1"/>
  <c r="G1020" i="1" s="1"/>
  <c r="F1021" i="1"/>
  <c r="G1021" i="1" s="1"/>
  <c r="F1022" i="1"/>
  <c r="G1022" i="1" s="1"/>
  <c r="F1023" i="1"/>
  <c r="G1023" i="1" s="1"/>
  <c r="F1024" i="1"/>
  <c r="G1024" i="1" s="1"/>
  <c r="F1025" i="1"/>
  <c r="G1025" i="1" s="1"/>
  <c r="F1026" i="1"/>
  <c r="G1026" i="1" s="1"/>
  <c r="F1027" i="1"/>
  <c r="G1027" i="1" s="1"/>
  <c r="F1028" i="1"/>
  <c r="G1028" i="1" s="1"/>
  <c r="F1030" i="1"/>
  <c r="G1030" i="1" s="1"/>
  <c r="F1031" i="1"/>
  <c r="G1031" i="1" s="1"/>
  <c r="F1032" i="1"/>
  <c r="G1032" i="1" s="1"/>
  <c r="F1033" i="1"/>
  <c r="G1033" i="1" s="1"/>
  <c r="F1034" i="1"/>
  <c r="G1034" i="1" s="1"/>
  <c r="F1035" i="1"/>
  <c r="G1035" i="1" s="1"/>
  <c r="F1036" i="1"/>
  <c r="G1036" i="1" s="1"/>
  <c r="F1037" i="1"/>
  <c r="G1037" i="1" s="1"/>
  <c r="F1038" i="1"/>
  <c r="G1038" i="1" s="1"/>
  <c r="F1039" i="1"/>
  <c r="G1039" i="1" s="1"/>
  <c r="F1041" i="1"/>
  <c r="G1041" i="1" s="1"/>
  <c r="F1042" i="1"/>
  <c r="G1042" i="1" s="1"/>
  <c r="F1043" i="1"/>
  <c r="G1043" i="1" s="1"/>
  <c r="F1044" i="1"/>
  <c r="G1044" i="1" s="1"/>
  <c r="F1045" i="1"/>
  <c r="G1045" i="1" s="1"/>
  <c r="F1046" i="1"/>
  <c r="G1046" i="1" s="1"/>
  <c r="F1047" i="1"/>
  <c r="G1047" i="1" s="1"/>
  <c r="F1048" i="1"/>
  <c r="G1048" i="1" s="1"/>
  <c r="F1049" i="1"/>
  <c r="G1049" i="1" s="1"/>
  <c r="F1051" i="1"/>
  <c r="G1051" i="1" s="1"/>
  <c r="F1052" i="1"/>
  <c r="G1052" i="1" s="1"/>
  <c r="F1053" i="1"/>
  <c r="G1053" i="1" s="1"/>
  <c r="F1054" i="1"/>
  <c r="G1054" i="1" s="1"/>
  <c r="F1055" i="1"/>
  <c r="G1055" i="1" s="1"/>
  <c r="F1056" i="1"/>
  <c r="G1056" i="1" s="1"/>
  <c r="F1057" i="1"/>
  <c r="G1057" i="1" s="1"/>
  <c r="F1058" i="1"/>
  <c r="G1058" i="1" s="1"/>
  <c r="F1061" i="1"/>
  <c r="G1061" i="1" s="1"/>
  <c r="F1062" i="1"/>
  <c r="G1062" i="1" s="1"/>
  <c r="F1063" i="1"/>
  <c r="G1063" i="1" s="1"/>
  <c r="F1064" i="1"/>
  <c r="G1064" i="1" s="1"/>
  <c r="F1065" i="1"/>
  <c r="G1065" i="1" s="1"/>
  <c r="F1066" i="1"/>
  <c r="G1066" i="1" s="1"/>
  <c r="F1067" i="1"/>
  <c r="G1067" i="1" s="1"/>
  <c r="F1068" i="1"/>
  <c r="G1068" i="1" s="1"/>
  <c r="F1069" i="1"/>
  <c r="G1069" i="1" s="1"/>
  <c r="F1070" i="1"/>
  <c r="G1070" i="1" s="1"/>
  <c r="F1072" i="1"/>
  <c r="G1072" i="1" s="1"/>
  <c r="F1073" i="1"/>
  <c r="G1073" i="1" s="1"/>
  <c r="F1074" i="1"/>
  <c r="G1074" i="1" s="1"/>
  <c r="F1075" i="1"/>
  <c r="G1075" i="1" s="1"/>
  <c r="F1076" i="1"/>
  <c r="G1076" i="1" s="1"/>
  <c r="F1077" i="1"/>
  <c r="G1077" i="1" s="1"/>
  <c r="F1078" i="1"/>
  <c r="G1078" i="1" s="1"/>
  <c r="F1079" i="1"/>
  <c r="G1079" i="1" s="1"/>
  <c r="F1080" i="1"/>
  <c r="G1080" i="1" s="1"/>
  <c r="F1081" i="1"/>
  <c r="G1081" i="1" s="1"/>
  <c r="F1082" i="1"/>
  <c r="G1082" i="1" s="1"/>
  <c r="F1083" i="1"/>
  <c r="G1083" i="1" s="1"/>
  <c r="F1085" i="1"/>
  <c r="G1085" i="1" s="1"/>
  <c r="F1086" i="1"/>
  <c r="G1086" i="1" s="1"/>
  <c r="F1087" i="1"/>
  <c r="G1087" i="1" s="1"/>
  <c r="F1088" i="1"/>
  <c r="G1088" i="1" s="1"/>
  <c r="F1089" i="1"/>
  <c r="G1089" i="1" s="1"/>
  <c r="F1090" i="1"/>
  <c r="G1090" i="1" s="1"/>
  <c r="F1091" i="1"/>
  <c r="G1091" i="1" s="1"/>
  <c r="F1092" i="1"/>
  <c r="G1092" i="1" s="1"/>
  <c r="F1093" i="1"/>
  <c r="G1093" i="1" s="1"/>
  <c r="F1094" i="1"/>
  <c r="G1094" i="1" s="1"/>
  <c r="F1095" i="1"/>
  <c r="G1095" i="1" s="1"/>
  <c r="F1096" i="1"/>
  <c r="G1096" i="1" s="1"/>
  <c r="F1098" i="1"/>
  <c r="G1098" i="1" s="1"/>
  <c r="F1099" i="1"/>
  <c r="G1099" i="1" s="1"/>
  <c r="F1100" i="1"/>
  <c r="G1100" i="1" s="1"/>
  <c r="F1101" i="1"/>
  <c r="G1101" i="1" s="1"/>
  <c r="F1102" i="1"/>
  <c r="G1102" i="1" s="1"/>
  <c r="F1103" i="1"/>
  <c r="G1103" i="1" s="1"/>
  <c r="F1104" i="1"/>
  <c r="G1104" i="1" s="1"/>
  <c r="F1105" i="1"/>
  <c r="G1105" i="1" s="1"/>
  <c r="F1106" i="1"/>
  <c r="G1106" i="1" s="1"/>
  <c r="F1107" i="1"/>
  <c r="G1107" i="1" s="1"/>
  <c r="F1108" i="1"/>
  <c r="G1108" i="1" s="1"/>
  <c r="F1109" i="1"/>
  <c r="G1109" i="1" s="1"/>
  <c r="F1110" i="1"/>
  <c r="G1110" i="1" s="1"/>
  <c r="F1112" i="1"/>
  <c r="G1112" i="1" s="1"/>
  <c r="F1113" i="1"/>
  <c r="G1113" i="1" s="1"/>
  <c r="F1114" i="1"/>
  <c r="G1114" i="1" s="1"/>
  <c r="F1115" i="1"/>
  <c r="G1115" i="1" s="1"/>
  <c r="F1116" i="1"/>
  <c r="G1116" i="1" s="1"/>
  <c r="F1117" i="1"/>
  <c r="G1117" i="1" s="1"/>
  <c r="F1118" i="1"/>
  <c r="G1118" i="1" s="1"/>
  <c r="F1119" i="1"/>
  <c r="G1119" i="1" s="1"/>
  <c r="F1120" i="1"/>
  <c r="G1120" i="1" s="1"/>
  <c r="F1121" i="1"/>
  <c r="G1121" i="1" s="1"/>
  <c r="F1122" i="1"/>
  <c r="G1122" i="1" s="1"/>
  <c r="F1123" i="1"/>
  <c r="G1123" i="1" s="1"/>
  <c r="F1124" i="1"/>
  <c r="G1124" i="1" s="1"/>
  <c r="F1125" i="1"/>
  <c r="G1125" i="1" s="1"/>
  <c r="F1127" i="1"/>
  <c r="G1127" i="1" s="1"/>
  <c r="F1128" i="1"/>
  <c r="G1128" i="1" s="1"/>
  <c r="F1129" i="1"/>
  <c r="G1129" i="1" s="1"/>
  <c r="F1130" i="1"/>
  <c r="G1130" i="1" s="1"/>
  <c r="F1131" i="1"/>
  <c r="G1131" i="1" s="1"/>
  <c r="F1132" i="1"/>
  <c r="G1132" i="1" s="1"/>
  <c r="F1133" i="1"/>
  <c r="G1133" i="1" s="1"/>
  <c r="F1134" i="1"/>
  <c r="G1134" i="1" s="1"/>
  <c r="F1135" i="1"/>
  <c r="G1135" i="1" s="1"/>
  <c r="F1136" i="1"/>
  <c r="G1136" i="1" s="1"/>
  <c r="F1137" i="1"/>
  <c r="G1137" i="1" s="1"/>
  <c r="F1138" i="1"/>
  <c r="G1138" i="1" s="1"/>
  <c r="F1140" i="1"/>
  <c r="G1140" i="1" s="1"/>
  <c r="F1141" i="1"/>
  <c r="G1141" i="1" s="1"/>
  <c r="F1142" i="1"/>
  <c r="G1142" i="1" s="1"/>
  <c r="F1143" i="1"/>
  <c r="G1143" i="1" s="1"/>
  <c r="F1144" i="1"/>
  <c r="G1144" i="1" s="1"/>
  <c r="F1145" i="1"/>
  <c r="G1145" i="1" s="1"/>
  <c r="F1146" i="1"/>
  <c r="G1146" i="1" s="1"/>
  <c r="F1147" i="1"/>
  <c r="G1147" i="1" s="1"/>
  <c r="F1148" i="1"/>
  <c r="G1148" i="1" s="1"/>
  <c r="F1149" i="1"/>
  <c r="G1149" i="1" s="1"/>
  <c r="F1150" i="1"/>
  <c r="G1150" i="1" s="1"/>
  <c r="F1152" i="1"/>
  <c r="G1152" i="1" s="1"/>
  <c r="F1153" i="1"/>
  <c r="G1153" i="1" s="1"/>
  <c r="F1154" i="1"/>
  <c r="G1154" i="1" s="1"/>
  <c r="F1155" i="1"/>
  <c r="G1155" i="1" s="1"/>
  <c r="F1156" i="1"/>
  <c r="G1156" i="1" s="1"/>
  <c r="F1157" i="1"/>
  <c r="G1157" i="1" s="1"/>
  <c r="F1158" i="1"/>
  <c r="G1158" i="1" s="1"/>
  <c r="F1159" i="1"/>
  <c r="G1159" i="1" s="1"/>
  <c r="F1160" i="1"/>
  <c r="G1160" i="1" s="1"/>
  <c r="F1161" i="1"/>
  <c r="G1161" i="1" s="1"/>
  <c r="F1162" i="1"/>
  <c r="G1162" i="1" s="1"/>
  <c r="F1164" i="1"/>
  <c r="G1164" i="1" s="1"/>
  <c r="F1165" i="1"/>
  <c r="G1165" i="1" s="1"/>
  <c r="F1166" i="1"/>
  <c r="G1166" i="1" s="1"/>
  <c r="F1167" i="1"/>
  <c r="G1167" i="1" s="1"/>
  <c r="F1168" i="1"/>
  <c r="G1168" i="1" s="1"/>
  <c r="F1169" i="1"/>
  <c r="G1169" i="1" s="1"/>
  <c r="F1170" i="1"/>
  <c r="G1170" i="1" s="1"/>
  <c r="F1171" i="1"/>
  <c r="G1171" i="1" s="1"/>
  <c r="F1172" i="1"/>
  <c r="G1172" i="1" s="1"/>
  <c r="F1175" i="1"/>
  <c r="G1175" i="1" s="1"/>
  <c r="F1176" i="1"/>
  <c r="G1176" i="1" s="1"/>
  <c r="F1177" i="1"/>
  <c r="G1177" i="1" s="1"/>
  <c r="F1178" i="1"/>
  <c r="G1178" i="1" s="1"/>
  <c r="F1179" i="1"/>
  <c r="G1179" i="1" s="1"/>
  <c r="F1180" i="1"/>
  <c r="G1180" i="1" s="1"/>
  <c r="F1181" i="1"/>
  <c r="G1181" i="1" s="1"/>
  <c r="F1183" i="1"/>
  <c r="G1183" i="1" s="1"/>
  <c r="F1184" i="1"/>
  <c r="G1184" i="1" s="1"/>
  <c r="F1185" i="1"/>
  <c r="G1185" i="1" s="1"/>
  <c r="F1186" i="1"/>
  <c r="G1186" i="1" s="1"/>
  <c r="F1187" i="1"/>
  <c r="G1187" i="1" s="1"/>
  <c r="F1188" i="1"/>
  <c r="G1188" i="1" s="1"/>
  <c r="F1189" i="1"/>
  <c r="G1189" i="1" s="1"/>
  <c r="F1190" i="1"/>
  <c r="G1190" i="1" s="1"/>
  <c r="F1191" i="1"/>
  <c r="G1191" i="1" s="1"/>
  <c r="F1193" i="1"/>
  <c r="G1193" i="1" s="1"/>
  <c r="F1194" i="1"/>
  <c r="G1194" i="1" s="1"/>
  <c r="F1195" i="1"/>
  <c r="G1195" i="1" s="1"/>
  <c r="F1196" i="1"/>
  <c r="G1196" i="1" s="1"/>
  <c r="F1197" i="1"/>
  <c r="G1197" i="1" s="1"/>
  <c r="F1198" i="1"/>
  <c r="G1198" i="1" s="1"/>
  <c r="F1199" i="1"/>
  <c r="G1199" i="1" s="1"/>
  <c r="F1200" i="1"/>
  <c r="G1200" i="1" s="1"/>
  <c r="F1201" i="1"/>
  <c r="G1201" i="1" s="1"/>
  <c r="F1202" i="1"/>
  <c r="G1202" i="1" s="1"/>
  <c r="F1204" i="1"/>
  <c r="G1204" i="1" s="1"/>
  <c r="F1205" i="1"/>
  <c r="G1205" i="1" s="1"/>
  <c r="F1206" i="1"/>
  <c r="G1206" i="1" s="1"/>
  <c r="F1207" i="1"/>
  <c r="G1207" i="1" s="1"/>
  <c r="F1208" i="1"/>
  <c r="G1208" i="1" s="1"/>
  <c r="F1209" i="1"/>
  <c r="G1209" i="1" s="1"/>
  <c r="F1210" i="1"/>
  <c r="G1210" i="1" s="1"/>
  <c r="F1211" i="1"/>
  <c r="G1211" i="1" s="1"/>
  <c r="F1212" i="1"/>
  <c r="G1212" i="1" s="1"/>
  <c r="F1214" i="1"/>
  <c r="G1214" i="1" s="1"/>
  <c r="F1215" i="1"/>
  <c r="G1215" i="1" s="1"/>
  <c r="F1216" i="1"/>
  <c r="G1216" i="1" s="1"/>
  <c r="F1217" i="1"/>
  <c r="G1217" i="1" s="1"/>
  <c r="F1218" i="1"/>
  <c r="G1218" i="1" s="1"/>
  <c r="F1219" i="1"/>
  <c r="G1219" i="1" s="1"/>
  <c r="F1220" i="1"/>
  <c r="G1220" i="1" s="1"/>
  <c r="F1221" i="1"/>
  <c r="G1221" i="1" s="1"/>
  <c r="F1222" i="1"/>
  <c r="G1222" i="1" s="1"/>
  <c r="F1223" i="1"/>
  <c r="G1223" i="1" s="1"/>
  <c r="F1226" i="1"/>
  <c r="G1226" i="1" s="1"/>
  <c r="F1227" i="1"/>
  <c r="G1227" i="1" s="1"/>
  <c r="F1228" i="1"/>
  <c r="G1228" i="1" s="1"/>
  <c r="F1229" i="1"/>
  <c r="G1229" i="1" s="1"/>
  <c r="F1230" i="1"/>
  <c r="G1230" i="1" s="1"/>
  <c r="F1231" i="1"/>
  <c r="G1231" i="1" s="1"/>
  <c r="F1232" i="1"/>
  <c r="G1232" i="1" s="1"/>
  <c r="F1233" i="1"/>
  <c r="G1233" i="1" s="1"/>
  <c r="F1234" i="1"/>
  <c r="G1234" i="1" s="1"/>
  <c r="F1236" i="1"/>
  <c r="G1236" i="1" s="1"/>
  <c r="F1237" i="1"/>
  <c r="G1237" i="1" s="1"/>
  <c r="F1238" i="1"/>
  <c r="G1238" i="1" s="1"/>
  <c r="F1240" i="1"/>
  <c r="G1240" i="1" s="1"/>
  <c r="F1241" i="1"/>
  <c r="G1241" i="1" s="1"/>
  <c r="F1242" i="1"/>
  <c r="G1242" i="1" s="1"/>
  <c r="F1243" i="1"/>
  <c r="G1243" i="1" s="1"/>
  <c r="F1244" i="1"/>
  <c r="G1244" i="1" s="1"/>
  <c r="F1245" i="1"/>
  <c r="G1245" i="1" s="1"/>
  <c r="F1247" i="1"/>
  <c r="G1247" i="1" s="1"/>
  <c r="F1248" i="1"/>
  <c r="G1248" i="1" s="1"/>
  <c r="F1249" i="1"/>
  <c r="G1249" i="1" s="1"/>
  <c r="F1250" i="1"/>
  <c r="G1250" i="1" s="1"/>
  <c r="F1251" i="1"/>
  <c r="G1251" i="1" s="1"/>
  <c r="F1252" i="1"/>
  <c r="G1252" i="1" s="1"/>
  <c r="F1253" i="1"/>
  <c r="G1253" i="1" s="1"/>
  <c r="F1254" i="1"/>
  <c r="G1254" i="1" s="1"/>
  <c r="F1255" i="1"/>
  <c r="G1255" i="1" s="1"/>
  <c r="F1256" i="1"/>
  <c r="G1256" i="1" s="1"/>
  <c r="F1259" i="1"/>
  <c r="G1259" i="1" s="1"/>
  <c r="F1260" i="1"/>
  <c r="G1260" i="1" s="1"/>
  <c r="F1261" i="1"/>
  <c r="G1261" i="1" s="1"/>
  <c r="F1262" i="1"/>
  <c r="G1262" i="1" s="1"/>
  <c r="F1263" i="1"/>
  <c r="G1263" i="1" s="1"/>
  <c r="F1264" i="1"/>
  <c r="G1264" i="1" s="1"/>
  <c r="F1265" i="1"/>
  <c r="G1265" i="1" s="1"/>
  <c r="F1267" i="1"/>
  <c r="G1267" i="1" s="1"/>
  <c r="F1268" i="1"/>
  <c r="G1268" i="1" s="1"/>
  <c r="F1269" i="1"/>
  <c r="G1269" i="1" s="1"/>
  <c r="F1270" i="1"/>
  <c r="G1270" i="1" s="1"/>
  <c r="F1271" i="1"/>
  <c r="G1271" i="1" s="1"/>
  <c r="F1272" i="1"/>
  <c r="G1272" i="1" s="1"/>
  <c r="F1273" i="1"/>
  <c r="G1273" i="1" s="1"/>
  <c r="F1274" i="1"/>
  <c r="G1274" i="1" s="1"/>
  <c r="F1275" i="1"/>
  <c r="G1275" i="1" s="1"/>
  <c r="F1277" i="1"/>
  <c r="G1277" i="1" s="1"/>
  <c r="F1278" i="1"/>
  <c r="G1278" i="1" s="1"/>
  <c r="F1279" i="1"/>
  <c r="G1279" i="1" s="1"/>
  <c r="F1280" i="1"/>
  <c r="G1280" i="1" s="1"/>
  <c r="F1281" i="1"/>
  <c r="G1281" i="1" s="1"/>
  <c r="F1282" i="1"/>
  <c r="G1282" i="1" s="1"/>
  <c r="F1283" i="1"/>
  <c r="G1283" i="1" s="1"/>
  <c r="F1284" i="1"/>
  <c r="G1284" i="1" s="1"/>
  <c r="F1285" i="1"/>
  <c r="G1285" i="1" s="1"/>
  <c r="F1286" i="1"/>
  <c r="G1286" i="1" s="1"/>
  <c r="F1288" i="1"/>
  <c r="G1288" i="1" s="1"/>
  <c r="F1289" i="1"/>
  <c r="G1289" i="1" s="1"/>
  <c r="F1290" i="1"/>
  <c r="G1290" i="1" s="1"/>
  <c r="F1291" i="1"/>
  <c r="G1291" i="1" s="1"/>
  <c r="F1292" i="1"/>
  <c r="G1292" i="1" s="1"/>
  <c r="F1293" i="1"/>
  <c r="G1293" i="1" s="1"/>
  <c r="F1294" i="1"/>
  <c r="G1294" i="1" s="1"/>
  <c r="F1295" i="1"/>
  <c r="G1295" i="1" s="1"/>
  <c r="F1296" i="1"/>
  <c r="G1296" i="1" s="1"/>
  <c r="F1298" i="1"/>
  <c r="G1298" i="1" s="1"/>
  <c r="F1299" i="1"/>
  <c r="G1299" i="1" s="1"/>
  <c r="F1300" i="1"/>
  <c r="G1300" i="1" s="1"/>
  <c r="F1301" i="1"/>
  <c r="G1301" i="1" s="1"/>
  <c r="F1302" i="1"/>
  <c r="G1302" i="1" s="1"/>
  <c r="F1303" i="1"/>
  <c r="G1303" i="1" s="1"/>
  <c r="F1304" i="1"/>
  <c r="G1304" i="1" s="1"/>
  <c r="F1305" i="1"/>
  <c r="G1305" i="1" s="1"/>
  <c r="F1306" i="1"/>
  <c r="G1306" i="1" s="1"/>
  <c r="F1307" i="1"/>
  <c r="G1307" i="1" s="1"/>
  <c r="F1310" i="1"/>
  <c r="G1310" i="1" s="1"/>
  <c r="F1311" i="1"/>
  <c r="G1311" i="1" s="1"/>
  <c r="F1312" i="1"/>
  <c r="G1312" i="1" s="1"/>
  <c r="F1313" i="1"/>
  <c r="G1313" i="1" s="1"/>
  <c r="F1314" i="1"/>
  <c r="G1314" i="1" s="1"/>
  <c r="F1315" i="1"/>
  <c r="G1315" i="1" s="1"/>
  <c r="F1316" i="1"/>
  <c r="G1316" i="1" s="1"/>
  <c r="F1317" i="1"/>
  <c r="G1317" i="1" s="1"/>
  <c r="F1318" i="1"/>
  <c r="G1318" i="1" s="1"/>
  <c r="F1319" i="1"/>
  <c r="G1319" i="1" s="1"/>
  <c r="F1320" i="1"/>
  <c r="G1320" i="1" s="1"/>
  <c r="F1321" i="1"/>
  <c r="G1321" i="1" s="1"/>
  <c r="F1323" i="1"/>
  <c r="G1323" i="1" s="1"/>
  <c r="F1324" i="1"/>
  <c r="G1324" i="1" s="1"/>
  <c r="F1325" i="1"/>
  <c r="G1325" i="1" s="1"/>
  <c r="F1326" i="1"/>
  <c r="G1326" i="1" s="1"/>
  <c r="F1327" i="1"/>
  <c r="G1327" i="1" s="1"/>
  <c r="F1328" i="1"/>
  <c r="G1328" i="1" s="1"/>
  <c r="F1329" i="1"/>
  <c r="G1329" i="1" s="1"/>
  <c r="F1330" i="1"/>
  <c r="G1330" i="1" s="1"/>
  <c r="F1331" i="1"/>
  <c r="G1331" i="1" s="1"/>
  <c r="F1332" i="1"/>
  <c r="G1332" i="1" s="1"/>
  <c r="F1333" i="1"/>
  <c r="G1333" i="1" s="1"/>
  <c r="F1335" i="1"/>
  <c r="G1335" i="1" s="1"/>
  <c r="F1336" i="1"/>
  <c r="G1336" i="1" s="1"/>
  <c r="F1337" i="1"/>
  <c r="G1337" i="1" s="1"/>
  <c r="F1338" i="1"/>
  <c r="G1338" i="1" s="1"/>
  <c r="F1339" i="1"/>
  <c r="G1339" i="1" s="1"/>
  <c r="F1340" i="1"/>
  <c r="G1340" i="1" s="1"/>
  <c r="F1341" i="1"/>
  <c r="G1341" i="1" s="1"/>
  <c r="F1342" i="1"/>
  <c r="G1342" i="1" s="1"/>
  <c r="F1343" i="1"/>
  <c r="G1343" i="1" s="1"/>
  <c r="F1344" i="1"/>
  <c r="G1344" i="1" s="1"/>
  <c r="F1345" i="1"/>
  <c r="G1345" i="1" s="1"/>
  <c r="F1347" i="1"/>
  <c r="G1347" i="1" s="1"/>
  <c r="F1348" i="1"/>
  <c r="G1348" i="1" s="1"/>
  <c r="F1349" i="1"/>
  <c r="G1349" i="1" s="1"/>
  <c r="F1350" i="1"/>
  <c r="G1350" i="1" s="1"/>
  <c r="F1351" i="1"/>
  <c r="G1351" i="1" s="1"/>
  <c r="F1352" i="1"/>
  <c r="G1352" i="1" s="1"/>
  <c r="F1353" i="1"/>
  <c r="G1353" i="1" s="1"/>
  <c r="F1354" i="1"/>
  <c r="G1354" i="1" s="1"/>
  <c r="F1355" i="1"/>
  <c r="G1355" i="1" s="1"/>
  <c r="F1356" i="1"/>
  <c r="G1356" i="1" s="1"/>
  <c r="F1358" i="1"/>
  <c r="G1358" i="1" s="1"/>
  <c r="F1359" i="1"/>
  <c r="G1359" i="1" s="1"/>
  <c r="F1360" i="1"/>
  <c r="G1360" i="1" s="1"/>
  <c r="F1362" i="1"/>
  <c r="G1362" i="1" s="1"/>
  <c r="F1363" i="1"/>
  <c r="G1363" i="1" s="1"/>
  <c r="F1364" i="1"/>
  <c r="G1364" i="1" s="1"/>
  <c r="F1365" i="1"/>
  <c r="G1365" i="1" s="1"/>
  <c r="F1366" i="1"/>
  <c r="G1366" i="1" s="1"/>
  <c r="F1367" i="1"/>
  <c r="G1367" i="1" s="1"/>
  <c r="F1368" i="1"/>
  <c r="G1368" i="1" s="1"/>
  <c r="F1369" i="1"/>
  <c r="G1369" i="1" s="1"/>
  <c r="F1370" i="1"/>
  <c r="G1370" i="1" s="1"/>
  <c r="F1371" i="1"/>
  <c r="G1371" i="1" s="1"/>
  <c r="F1372" i="1"/>
  <c r="G1372" i="1" s="1"/>
  <c r="F1373" i="1"/>
  <c r="G1373" i="1" s="1"/>
  <c r="F1374" i="1"/>
  <c r="G1374" i="1" s="1"/>
  <c r="F1375" i="1"/>
  <c r="G1375" i="1" s="1"/>
  <c r="F1376" i="1"/>
  <c r="G1376" i="1" s="1"/>
  <c r="F1377" i="1"/>
  <c r="G1377" i="1" s="1"/>
  <c r="F1378" i="1"/>
  <c r="G1378" i="1" s="1"/>
  <c r="F1379" i="1"/>
  <c r="G1379" i="1" s="1"/>
  <c r="F1381" i="1"/>
  <c r="G1381" i="1" s="1"/>
  <c r="F1382" i="1"/>
  <c r="G1382" i="1" s="1"/>
  <c r="F1383" i="1"/>
  <c r="G1383" i="1" s="1"/>
  <c r="F1384" i="1"/>
  <c r="G1384" i="1" s="1"/>
  <c r="F1385" i="1"/>
  <c r="G1385" i="1" s="1"/>
  <c r="F1386" i="1"/>
  <c r="G1386" i="1" s="1"/>
  <c r="F1387" i="1"/>
  <c r="G1387" i="1" s="1"/>
  <c r="F1388" i="1"/>
  <c r="G1388" i="1" s="1"/>
  <c r="F1389" i="1"/>
  <c r="G1389" i="1" s="1"/>
  <c r="F1390" i="1"/>
  <c r="G1390" i="1" s="1"/>
  <c r="F1391" i="1"/>
  <c r="G1391" i="1" s="1"/>
  <c r="F1392" i="1"/>
  <c r="G1392" i="1" s="1"/>
  <c r="F1393" i="1"/>
  <c r="G1393" i="1" s="1"/>
  <c r="F1394" i="1"/>
  <c r="G1394" i="1" s="1"/>
  <c r="F1395" i="1"/>
  <c r="G1395" i="1" s="1"/>
  <c r="F1396" i="1"/>
  <c r="G1396" i="1" s="1"/>
  <c r="F1398" i="1"/>
  <c r="G1398" i="1" s="1"/>
  <c r="F1399" i="1"/>
  <c r="G1399" i="1" s="1"/>
  <c r="F1400" i="1"/>
  <c r="G1400" i="1" s="1"/>
  <c r="F1401" i="1"/>
  <c r="G1401" i="1" s="1"/>
  <c r="F1402" i="1"/>
  <c r="G1402" i="1" s="1"/>
  <c r="F1403" i="1"/>
  <c r="G1403" i="1" s="1"/>
  <c r="F1404" i="1"/>
  <c r="G1404" i="1" s="1"/>
  <c r="F1405" i="1"/>
  <c r="G1405" i="1" s="1"/>
  <c r="F1406" i="1"/>
  <c r="G1406" i="1" s="1"/>
  <c r="F1408" i="1"/>
  <c r="G1408" i="1" s="1"/>
  <c r="F1409" i="1"/>
  <c r="G1409" i="1" s="1"/>
  <c r="F1410" i="1"/>
  <c r="G1410" i="1" s="1"/>
  <c r="F1412" i="1"/>
  <c r="G1412" i="1" s="1"/>
  <c r="F1413" i="1"/>
  <c r="G1413" i="1" s="1"/>
  <c r="F1414" i="1"/>
  <c r="G1414" i="1" s="1"/>
  <c r="F1415" i="1"/>
  <c r="G1415" i="1" s="1"/>
  <c r="F1417" i="1"/>
  <c r="G1417" i="1" s="1"/>
  <c r="F1419" i="1"/>
  <c r="G1419" i="1" s="1"/>
  <c r="F1420" i="1"/>
  <c r="G1420" i="1" s="1"/>
  <c r="F1421" i="1"/>
  <c r="G1421" i="1" s="1"/>
  <c r="F1422" i="1"/>
  <c r="G1422" i="1" s="1"/>
  <c r="F1423" i="1"/>
  <c r="G1423" i="1" s="1"/>
  <c r="F1424" i="1"/>
  <c r="G1424" i="1" s="1"/>
  <c r="F1425" i="1"/>
  <c r="G1425" i="1" s="1"/>
  <c r="F1427" i="1"/>
  <c r="G1427" i="1" s="1"/>
  <c r="F1428" i="1"/>
  <c r="G1428" i="1" s="1"/>
  <c r="F1429" i="1"/>
  <c r="G1429" i="1" s="1"/>
  <c r="F1430" i="1"/>
  <c r="G1430" i="1" s="1"/>
  <c r="F1431" i="1"/>
  <c r="G1431" i="1" s="1"/>
  <c r="F1433" i="1"/>
  <c r="G1433" i="1" s="1"/>
  <c r="F1434" i="1"/>
  <c r="G1434" i="1" s="1"/>
  <c r="F1435" i="1"/>
  <c r="G1435" i="1" s="1"/>
  <c r="F1436" i="1"/>
  <c r="G1436" i="1" s="1"/>
  <c r="F1437" i="1"/>
  <c r="G1437" i="1" s="1"/>
  <c r="F1439" i="1"/>
  <c r="G1439" i="1" s="1"/>
  <c r="F1440" i="1"/>
  <c r="G1440" i="1" s="1"/>
  <c r="F1442" i="1"/>
  <c r="G1442" i="1" s="1"/>
  <c r="F1443" i="1"/>
  <c r="G1443" i="1" s="1"/>
  <c r="F1445" i="1"/>
  <c r="G1445" i="1" s="1"/>
  <c r="F1446" i="1"/>
  <c r="G1446" i="1" s="1"/>
  <c r="F1448" i="1"/>
  <c r="G1448" i="1" s="1"/>
  <c r="F1449" i="1"/>
  <c r="G1449" i="1" s="1"/>
  <c r="F1451" i="1"/>
  <c r="G1451" i="1" s="1"/>
  <c r="F1452" i="1"/>
  <c r="G1452" i="1" s="1"/>
  <c r="F1453" i="1"/>
  <c r="G1453" i="1" s="1"/>
  <c r="F1454" i="1"/>
  <c r="G1454" i="1" s="1"/>
  <c r="F1455" i="1"/>
  <c r="G1455" i="1" s="1"/>
  <c r="F1456" i="1"/>
  <c r="G1456" i="1" s="1"/>
  <c r="F1458" i="1"/>
  <c r="G1458" i="1" s="1"/>
  <c r="F1459" i="1"/>
  <c r="G1459" i="1" s="1"/>
  <c r="F1460" i="1"/>
  <c r="G1460" i="1" s="1"/>
  <c r="F1461" i="1"/>
  <c r="G1461" i="1" s="1"/>
  <c r="F1462" i="1"/>
  <c r="G1462" i="1" s="1"/>
  <c r="F1463" i="1"/>
  <c r="G1463" i="1" s="1"/>
  <c r="F1464" i="1"/>
  <c r="G1464" i="1" s="1"/>
  <c r="F1465" i="1"/>
  <c r="G1465" i="1" s="1"/>
  <c r="F1466" i="1"/>
  <c r="G1466" i="1" s="1"/>
  <c r="F1467" i="1"/>
  <c r="G1467" i="1" s="1"/>
  <c r="F1469" i="1"/>
  <c r="G1469" i="1" s="1"/>
  <c r="F1470" i="1"/>
  <c r="G1470" i="1" s="1"/>
  <c r="F1471" i="1"/>
  <c r="G1471" i="1" s="1"/>
  <c r="F1472" i="1"/>
  <c r="G1472" i="1" s="1"/>
  <c r="F1473" i="1"/>
  <c r="G1473" i="1" s="1"/>
  <c r="F1475" i="1"/>
  <c r="G1475" i="1" s="1"/>
  <c r="F1476" i="1"/>
  <c r="G1476" i="1" s="1"/>
  <c r="F1477" i="1"/>
  <c r="G1477" i="1" s="1"/>
  <c r="F1478" i="1"/>
  <c r="G1478" i="1" s="1"/>
  <c r="F1479" i="1"/>
  <c r="G1479" i="1" s="1"/>
  <c r="F1480" i="1"/>
  <c r="G1480" i="1" s="1"/>
  <c r="F1481" i="1"/>
  <c r="G1481" i="1" s="1"/>
  <c r="F1482" i="1"/>
  <c r="G1482" i="1" s="1"/>
  <c r="F1484" i="1"/>
  <c r="G1484" i="1" s="1"/>
  <c r="F1485" i="1"/>
  <c r="G1485" i="1" s="1"/>
  <c r="F1486" i="1"/>
  <c r="G1486" i="1" s="1"/>
  <c r="F1487" i="1"/>
  <c r="G1487" i="1" s="1"/>
  <c r="F1489" i="1"/>
  <c r="G1489" i="1" s="1"/>
  <c r="F1490" i="1"/>
  <c r="G1490" i="1" s="1"/>
  <c r="F1491" i="1"/>
  <c r="G1491" i="1" s="1"/>
  <c r="F1492" i="1"/>
  <c r="G1492" i="1" s="1"/>
  <c r="F1493" i="1"/>
  <c r="G1493" i="1" s="1"/>
  <c r="F1494" i="1"/>
  <c r="G1494" i="1" s="1"/>
  <c r="F1495" i="1"/>
  <c r="G1495" i="1" s="1"/>
  <c r="F1496" i="1"/>
  <c r="G1496" i="1" s="1"/>
  <c r="F1498" i="1"/>
  <c r="G1498" i="1" s="1"/>
  <c r="F1499" i="1"/>
  <c r="G1499" i="1" s="1"/>
  <c r="F1500" i="1"/>
  <c r="G1500" i="1" s="1"/>
  <c r="F1501" i="1"/>
  <c r="G1501" i="1" s="1"/>
  <c r="F1502" i="1"/>
  <c r="G1502" i="1" s="1"/>
  <c r="F1503" i="1"/>
  <c r="G1503" i="1" s="1"/>
  <c r="F1504" i="1"/>
  <c r="G1504" i="1" s="1"/>
  <c r="F1505" i="1"/>
  <c r="G1505" i="1" s="1"/>
  <c r="F1507" i="1"/>
  <c r="G1507" i="1" s="1"/>
  <c r="F1508" i="1"/>
  <c r="G1508" i="1" s="1"/>
  <c r="F1509" i="1"/>
  <c r="G1509" i="1" s="1"/>
  <c r="F1510" i="1"/>
  <c r="G1510" i="1" s="1"/>
  <c r="F1511" i="1"/>
  <c r="G1511" i="1" s="1"/>
  <c r="F1512" i="1"/>
  <c r="G1512" i="1" s="1"/>
  <c r="F1513" i="1"/>
  <c r="G1513" i="1" s="1"/>
  <c r="F1514" i="1"/>
  <c r="G1514" i="1" s="1"/>
  <c r="F1515" i="1"/>
  <c r="G1515" i="1" s="1"/>
  <c r="F1516" i="1"/>
  <c r="G1516" i="1" s="1"/>
  <c r="F1517" i="1"/>
  <c r="G1517" i="1" s="1"/>
  <c r="F1518" i="1"/>
  <c r="G1518" i="1" s="1"/>
  <c r="F1520" i="1"/>
  <c r="G1520" i="1" s="1"/>
  <c r="F1521" i="1"/>
  <c r="G1521" i="1" s="1"/>
  <c r="F1522" i="1"/>
  <c r="G1522" i="1" s="1"/>
  <c r="F1523" i="1"/>
  <c r="G1523" i="1" s="1"/>
  <c r="F1525" i="1"/>
  <c r="G1525" i="1" s="1"/>
  <c r="F1526" i="1"/>
  <c r="G1526" i="1" s="1"/>
  <c r="F1527" i="1"/>
  <c r="G1527" i="1" s="1"/>
  <c r="F1528" i="1"/>
  <c r="G1528" i="1" s="1"/>
  <c r="F1529" i="1"/>
  <c r="G1529" i="1" s="1"/>
  <c r="F1530" i="1"/>
  <c r="G1530" i="1" s="1"/>
  <c r="F1531" i="1"/>
  <c r="G1531" i="1" s="1"/>
  <c r="F1532" i="1"/>
  <c r="G1532" i="1" s="1"/>
  <c r="F1533" i="1"/>
  <c r="G1533" i="1" s="1"/>
  <c r="F1534" i="1"/>
  <c r="G1534" i="1" s="1"/>
  <c r="F1535" i="1"/>
  <c r="G1535" i="1" s="1"/>
  <c r="F1536" i="1"/>
  <c r="G1536" i="1" s="1"/>
  <c r="F1538" i="1"/>
  <c r="G1538" i="1" s="1"/>
  <c r="F1539" i="1"/>
  <c r="G1539" i="1" s="1"/>
  <c r="F1540" i="1"/>
  <c r="G1540" i="1" s="1"/>
  <c r="F1541" i="1"/>
  <c r="G1541" i="1" s="1"/>
  <c r="F1543" i="1"/>
  <c r="G1543" i="1" s="1"/>
  <c r="F1544" i="1"/>
  <c r="G1544" i="1" s="1"/>
  <c r="F1545" i="1"/>
  <c r="G1545" i="1" s="1"/>
  <c r="F1547" i="1"/>
  <c r="G1547" i="1" s="1"/>
  <c r="F1548" i="1"/>
  <c r="G1548" i="1" s="1"/>
  <c r="F1550" i="1"/>
  <c r="G1550" i="1" s="1"/>
  <c r="F1551" i="1"/>
  <c r="G1551" i="1" s="1"/>
  <c r="F1552" i="1"/>
  <c r="G1552" i="1" s="1"/>
  <c r="F1553" i="1"/>
  <c r="G1553" i="1" s="1"/>
  <c r="F1555" i="1"/>
  <c r="G1555" i="1" s="1"/>
  <c r="F1556" i="1"/>
  <c r="G1556" i="1" s="1"/>
  <c r="F1557" i="1"/>
  <c r="G1557" i="1" s="1"/>
  <c r="F1558" i="1"/>
  <c r="G1558" i="1" s="1"/>
  <c r="F1559" i="1"/>
  <c r="G1559" i="1" s="1"/>
  <c r="F1560" i="1"/>
  <c r="G1560" i="1" s="1"/>
  <c r="F1561" i="1"/>
  <c r="G1561" i="1" s="1"/>
  <c r="F1562" i="1"/>
  <c r="G1562" i="1" s="1"/>
  <c r="F1563" i="1"/>
  <c r="G1563" i="1" s="1"/>
  <c r="F1564" i="1"/>
  <c r="G1564" i="1" s="1"/>
  <c r="F1565" i="1"/>
  <c r="G1565" i="1" s="1"/>
  <c r="F1566" i="1"/>
  <c r="G1566" i="1" s="1"/>
  <c r="F1568" i="1"/>
  <c r="G1568" i="1" s="1"/>
  <c r="F1569" i="1"/>
  <c r="G1569" i="1" s="1"/>
  <c r="F1570" i="1"/>
  <c r="G1570" i="1" s="1"/>
  <c r="F1571" i="1"/>
  <c r="G1571" i="1" s="1"/>
  <c r="F1573" i="1"/>
  <c r="G1573" i="1" s="1"/>
  <c r="F1574" i="1"/>
  <c r="G1574" i="1" s="1"/>
  <c r="F1575" i="1"/>
  <c r="G1575" i="1" s="1"/>
  <c r="F1577" i="1"/>
  <c r="G1577" i="1" s="1"/>
  <c r="F1578" i="1"/>
  <c r="G1578" i="1" s="1"/>
  <c r="F1579" i="1"/>
  <c r="G1579" i="1" s="1"/>
  <c r="F1580" i="1"/>
  <c r="G1580" i="1" s="1"/>
  <c r="F1581" i="1"/>
  <c r="G1581" i="1" s="1"/>
  <c r="F1582" i="1"/>
  <c r="G1582" i="1" s="1"/>
  <c r="F1583" i="1"/>
  <c r="G1583" i="1" s="1"/>
  <c r="F1584" i="1"/>
  <c r="G1584" i="1" s="1"/>
  <c r="F1585" i="1"/>
  <c r="G1585" i="1" s="1"/>
  <c r="F1586" i="1"/>
  <c r="G1586" i="1" s="1"/>
  <c r="F1587" i="1"/>
  <c r="G1587" i="1" s="1"/>
  <c r="F1588" i="1"/>
  <c r="G1588" i="1" s="1"/>
  <c r="F1590" i="1"/>
  <c r="G1590" i="1" s="1"/>
  <c r="F1591" i="1"/>
  <c r="G1591" i="1" s="1"/>
  <c r="F1592" i="1"/>
  <c r="G1592" i="1" s="1"/>
  <c r="F1593" i="1"/>
  <c r="G1593" i="1" s="1"/>
  <c r="F1595" i="1"/>
  <c r="G1595" i="1" s="1"/>
  <c r="F1596" i="1"/>
  <c r="G1596" i="1" s="1"/>
  <c r="F1597" i="1"/>
  <c r="G1597" i="1" s="1"/>
  <c r="F1598" i="1"/>
  <c r="G1598" i="1" s="1"/>
  <c r="F1599" i="1"/>
  <c r="G1599" i="1" s="1"/>
  <c r="F1600" i="1"/>
  <c r="G1600" i="1" s="1"/>
  <c r="F1601" i="1"/>
  <c r="G1601" i="1" s="1"/>
  <c r="F1603" i="1"/>
  <c r="G1603" i="1" s="1"/>
  <c r="F1604" i="1"/>
  <c r="G1604" i="1" s="1"/>
  <c r="F1605" i="1"/>
  <c r="G1605" i="1" s="1"/>
  <c r="F1606" i="1"/>
  <c r="G1606" i="1" s="1"/>
  <c r="F1608" i="1"/>
  <c r="G1608" i="1" s="1"/>
  <c r="F1609" i="1"/>
  <c r="G1609" i="1" s="1"/>
  <c r="F1610" i="1"/>
  <c r="G1610" i="1" s="1"/>
  <c r="F1611" i="1"/>
  <c r="G1611" i="1" s="1"/>
  <c r="F1612" i="1"/>
  <c r="G1612" i="1" s="1"/>
  <c r="F1613" i="1"/>
  <c r="G1613" i="1" s="1"/>
  <c r="F1614" i="1"/>
  <c r="G1614" i="1" s="1"/>
  <c r="F1615" i="1"/>
  <c r="G1615" i="1" s="1"/>
  <c r="F1616" i="1"/>
  <c r="G1616" i="1" s="1"/>
  <c r="F1617" i="1"/>
  <c r="G1617" i="1" s="1"/>
  <c r="F1618" i="1"/>
  <c r="G1618" i="1" s="1"/>
  <c r="F1619" i="1"/>
  <c r="G1619" i="1" s="1"/>
  <c r="F1621" i="1"/>
  <c r="G1621" i="1" s="1"/>
  <c r="F1622" i="1"/>
  <c r="G1622" i="1" s="1"/>
  <c r="F1623" i="1"/>
  <c r="G1623" i="1" s="1"/>
  <c r="F1625" i="1"/>
  <c r="G1625" i="1" s="1"/>
  <c r="F1626" i="1"/>
  <c r="G1626" i="1" s="1"/>
  <c r="F1627" i="1"/>
  <c r="G1627" i="1" s="1"/>
  <c r="F1628" i="1"/>
  <c r="G1628" i="1" s="1"/>
  <c r="F1629" i="1"/>
  <c r="G1629" i="1" s="1"/>
  <c r="F1630" i="1"/>
  <c r="G1630" i="1" s="1"/>
  <c r="F1631" i="1"/>
  <c r="G1631" i="1" s="1"/>
  <c r="F1632" i="1"/>
  <c r="G1632" i="1" s="1"/>
  <c r="F1633" i="1"/>
  <c r="G1633" i="1" s="1"/>
  <c r="F1634" i="1"/>
  <c r="G1634" i="1" s="1"/>
  <c r="F1636" i="1"/>
  <c r="G1636" i="1" s="1"/>
  <c r="F1637" i="1"/>
  <c r="G1637" i="1" s="1"/>
  <c r="F1638" i="1"/>
  <c r="G1638" i="1" s="1"/>
  <c r="F1640" i="1"/>
  <c r="G1640" i="1" s="1"/>
  <c r="F1641" i="1"/>
  <c r="G1641" i="1" s="1"/>
  <c r="F1642" i="1"/>
  <c r="G1642" i="1" s="1"/>
  <c r="F1643" i="1"/>
  <c r="G1643" i="1" s="1"/>
  <c r="F1644" i="1"/>
  <c r="G1644" i="1" s="1"/>
  <c r="F1645" i="1"/>
  <c r="G1645" i="1" s="1"/>
  <c r="F1646" i="1"/>
  <c r="G1646" i="1" s="1"/>
  <c r="F1647" i="1"/>
  <c r="G1647" i="1" s="1"/>
  <c r="F1648" i="1"/>
  <c r="G1648" i="1" s="1"/>
  <c r="F1649" i="1"/>
  <c r="G1649" i="1" s="1"/>
  <c r="F1650" i="1"/>
  <c r="G1650" i="1" s="1"/>
  <c r="F1651" i="1"/>
  <c r="G1651" i="1" s="1"/>
  <c r="F1653" i="1"/>
  <c r="G1653" i="1" s="1"/>
  <c r="F1654" i="1"/>
  <c r="G1654" i="1" s="1"/>
  <c r="F1655" i="1"/>
  <c r="G1655" i="1" s="1"/>
  <c r="F1656" i="1"/>
  <c r="G1656" i="1" s="1"/>
  <c r="F1657" i="1"/>
  <c r="G1657" i="1" s="1"/>
  <c r="F1658" i="1"/>
  <c r="G1658" i="1" s="1"/>
  <c r="F1659" i="1"/>
  <c r="G1659" i="1" s="1"/>
  <c r="F1660" i="1"/>
  <c r="G1660" i="1" s="1"/>
  <c r="F1661" i="1"/>
  <c r="G1661" i="1" s="1"/>
  <c r="F1662" i="1"/>
  <c r="G1662" i="1" s="1"/>
  <c r="F1664" i="1"/>
  <c r="G1664" i="1" s="1"/>
  <c r="F1665" i="1"/>
  <c r="G1665" i="1" s="1"/>
  <c r="F1666" i="1"/>
  <c r="G1666" i="1" s="1"/>
  <c r="F1667" i="1"/>
  <c r="G1667" i="1" s="1"/>
  <c r="F1669" i="1"/>
  <c r="G1669" i="1" s="1"/>
  <c r="F1670" i="1"/>
  <c r="G1670" i="1" s="1"/>
  <c r="F1671" i="1"/>
  <c r="G1671" i="1" s="1"/>
  <c r="F1672" i="1"/>
  <c r="G1672" i="1" s="1"/>
  <c r="F1673" i="1"/>
  <c r="G1673" i="1" s="1"/>
  <c r="F1674" i="1"/>
  <c r="G1674" i="1" s="1"/>
  <c r="F1675" i="1"/>
  <c r="G1675" i="1" s="1"/>
  <c r="F1677" i="1"/>
  <c r="G1677" i="1" s="1"/>
  <c r="F1678" i="1"/>
  <c r="G1678" i="1" s="1"/>
  <c r="F1679" i="1"/>
  <c r="G1679" i="1" s="1"/>
  <c r="F1680" i="1"/>
  <c r="G1680" i="1" s="1"/>
  <c r="F1681" i="1"/>
  <c r="G1681" i="1" s="1"/>
  <c r="F1682" i="1"/>
  <c r="G1682" i="1" s="1"/>
  <c r="F1683" i="1"/>
  <c r="G1683" i="1" s="1"/>
  <c r="F1685" i="1"/>
  <c r="G1685" i="1" s="1"/>
  <c r="F1686" i="1"/>
  <c r="G1686" i="1" s="1"/>
  <c r="F1687" i="1"/>
  <c r="G1687" i="1" s="1"/>
  <c r="F1688" i="1"/>
  <c r="G1688" i="1" s="1"/>
  <c r="F1689" i="1"/>
  <c r="G1689" i="1" s="1"/>
  <c r="F1690" i="1"/>
  <c r="G1690" i="1" s="1"/>
  <c r="F1691" i="1"/>
  <c r="G1691" i="1" s="1"/>
  <c r="F1692" i="1"/>
  <c r="G1692" i="1" s="1"/>
  <c r="F1693" i="1"/>
  <c r="G1693" i="1" s="1"/>
  <c r="F1696" i="1"/>
  <c r="G1696" i="1" s="1"/>
  <c r="F1697" i="1"/>
  <c r="G1697" i="1" s="1"/>
  <c r="F1698" i="1"/>
  <c r="G1698" i="1" s="1"/>
  <c r="F1699" i="1"/>
  <c r="G1699" i="1" s="1"/>
  <c r="F1700" i="1"/>
  <c r="G1700" i="1" s="1"/>
  <c r="F1701" i="1"/>
  <c r="G1701" i="1" s="1"/>
  <c r="F1703" i="1"/>
  <c r="G1703" i="1" s="1"/>
  <c r="F1704" i="1"/>
  <c r="G1704" i="1" s="1"/>
  <c r="F1705" i="1"/>
  <c r="G1705" i="1" s="1"/>
  <c r="F1706" i="1"/>
  <c r="G1706" i="1" s="1"/>
  <c r="F1708" i="1"/>
  <c r="G1708" i="1" s="1"/>
  <c r="F1709" i="1"/>
  <c r="G1709" i="1" s="1"/>
  <c r="F1710" i="1"/>
  <c r="G1710" i="1" s="1"/>
  <c r="F1711" i="1"/>
  <c r="G1711" i="1" s="1"/>
  <c r="F1712" i="1"/>
  <c r="G1712" i="1" s="1"/>
  <c r="F1713" i="1"/>
  <c r="G1713" i="1" s="1"/>
  <c r="F1714" i="1"/>
  <c r="G1714" i="1" s="1"/>
  <c r="F1715" i="1"/>
  <c r="G1715" i="1" s="1"/>
  <c r="F1716" i="1"/>
  <c r="G1716" i="1" s="1"/>
  <c r="F1717" i="1"/>
  <c r="G1717" i="1" s="1"/>
  <c r="F1718" i="1"/>
  <c r="G1718" i="1" s="1"/>
  <c r="F1720" i="1"/>
  <c r="G1720" i="1" s="1"/>
  <c r="F1721" i="1"/>
  <c r="G1721" i="1" s="1"/>
  <c r="F1722" i="1"/>
  <c r="G1722" i="1" s="1"/>
  <c r="F1723" i="1"/>
  <c r="G1723" i="1" s="1"/>
  <c r="F1724" i="1"/>
  <c r="G1724" i="1" s="1"/>
  <c r="F1725" i="1"/>
  <c r="G1725" i="1" s="1"/>
  <c r="F1726" i="1"/>
  <c r="G1726" i="1" s="1"/>
  <c r="F1727" i="1"/>
  <c r="G1727" i="1" s="1"/>
  <c r="F1728" i="1"/>
  <c r="G1728" i="1" s="1"/>
  <c r="F1729" i="1"/>
  <c r="G1729" i="1" s="1"/>
  <c r="F1730" i="1"/>
  <c r="G1730" i="1" s="1"/>
  <c r="F1731" i="1"/>
  <c r="G1731" i="1" s="1"/>
  <c r="F1732" i="1"/>
  <c r="G1732" i="1" s="1"/>
  <c r="F1733" i="1"/>
  <c r="G1733" i="1" s="1"/>
  <c r="F1735" i="1"/>
  <c r="G1735" i="1" s="1"/>
  <c r="F1736" i="1"/>
  <c r="G1736" i="1" s="1"/>
  <c r="F1737" i="1"/>
  <c r="G1737" i="1" s="1"/>
  <c r="F1738" i="1"/>
  <c r="G1738" i="1" s="1"/>
  <c r="F1739" i="1"/>
  <c r="G1739" i="1" s="1"/>
  <c r="F1740" i="1"/>
  <c r="G1740" i="1" s="1"/>
  <c r="F1741" i="1"/>
  <c r="G1741" i="1" s="1"/>
  <c r="F1742" i="1"/>
  <c r="G1742" i="1" s="1"/>
  <c r="F1743" i="1"/>
  <c r="G1743" i="1" s="1"/>
  <c r="F1745" i="1"/>
  <c r="G1745" i="1" s="1"/>
  <c r="F1746" i="1"/>
  <c r="G1746" i="1" s="1"/>
  <c r="F1747" i="1"/>
  <c r="G1747" i="1" s="1"/>
  <c r="F1748" i="1"/>
  <c r="G1748" i="1" s="1"/>
  <c r="F1749" i="1"/>
  <c r="G1749" i="1" s="1"/>
  <c r="F1750" i="1"/>
  <c r="G1750" i="1" s="1"/>
  <c r="F1751" i="1"/>
  <c r="G1751" i="1" s="1"/>
  <c r="F1752" i="1"/>
  <c r="G1752" i="1" s="1"/>
  <c r="F1753" i="1"/>
  <c r="G1753" i="1" s="1"/>
  <c r="F1754" i="1"/>
  <c r="G1754" i="1" s="1"/>
  <c r="F1755" i="1"/>
  <c r="G1755" i="1" s="1"/>
  <c r="F1756" i="1"/>
  <c r="G1756" i="1" s="1"/>
  <c r="F1757" i="1"/>
  <c r="G1757" i="1" s="1"/>
  <c r="F1758" i="1"/>
  <c r="G1758" i="1" s="1"/>
  <c r="F1759" i="1"/>
  <c r="G1759" i="1" s="1"/>
  <c r="F1760" i="1"/>
  <c r="G1760" i="1" s="1"/>
  <c r="F1761" i="1"/>
  <c r="G1761" i="1" s="1"/>
  <c r="F1762" i="1"/>
  <c r="G1762" i="1" s="1"/>
  <c r="F1763" i="1"/>
  <c r="G1763" i="1" s="1"/>
  <c r="F1765" i="1"/>
  <c r="G1765" i="1" s="1"/>
  <c r="F1766" i="1"/>
  <c r="G1766" i="1" s="1"/>
  <c r="F1767" i="1"/>
  <c r="G1767" i="1" s="1"/>
  <c r="F1768" i="1"/>
  <c r="G1768" i="1" s="1"/>
  <c r="F1769" i="1"/>
  <c r="G1769" i="1" s="1"/>
  <c r="F1770" i="1"/>
  <c r="G1770" i="1" s="1"/>
  <c r="F1771" i="1"/>
  <c r="G1771" i="1" s="1"/>
  <c r="F1773" i="1"/>
  <c r="G1773" i="1" s="1"/>
  <c r="F1774" i="1"/>
  <c r="G1774" i="1" s="1"/>
  <c r="F1775" i="1"/>
  <c r="G1775" i="1" s="1"/>
  <c r="F1776" i="1"/>
  <c r="G1776" i="1" s="1"/>
  <c r="F1777" i="1"/>
  <c r="G1777" i="1" s="1"/>
  <c r="F1778" i="1"/>
  <c r="G1778" i="1" s="1"/>
  <c r="F1779" i="1"/>
  <c r="G1779" i="1" s="1"/>
  <c r="F1780" i="1"/>
  <c r="G1780" i="1" s="1"/>
  <c r="F1781" i="1"/>
  <c r="G1781" i="1" s="1"/>
  <c r="F1782" i="1"/>
  <c r="G1782" i="1" s="1"/>
  <c r="F1783" i="1"/>
  <c r="G1783" i="1" s="1"/>
  <c r="F1784" i="1"/>
  <c r="G1784" i="1" s="1"/>
  <c r="F1785" i="1"/>
  <c r="G1785" i="1" s="1"/>
  <c r="F1786" i="1"/>
  <c r="G1786" i="1" s="1"/>
  <c r="F1787" i="1"/>
  <c r="G1787" i="1" s="1"/>
  <c r="F1788" i="1"/>
  <c r="G1788" i="1" s="1"/>
  <c r="F1789" i="1"/>
  <c r="G1789" i="1" s="1"/>
  <c r="F1791" i="1"/>
  <c r="G1791" i="1" s="1"/>
  <c r="F1792" i="1"/>
  <c r="G1792" i="1" s="1"/>
  <c r="F1793" i="1"/>
  <c r="G1793" i="1" s="1"/>
  <c r="F1794" i="1"/>
  <c r="G1794" i="1" s="1"/>
  <c r="F1795" i="1"/>
  <c r="G1795" i="1" s="1"/>
  <c r="F1796" i="1"/>
  <c r="G1796" i="1" s="1"/>
  <c r="F1799" i="1"/>
  <c r="G1799" i="1" s="1"/>
  <c r="F1801" i="1"/>
  <c r="G1801" i="1" s="1"/>
  <c r="F1802" i="1"/>
  <c r="G1802" i="1" s="1"/>
  <c r="F1803" i="1"/>
  <c r="G1803" i="1" s="1"/>
  <c r="F1804" i="1"/>
  <c r="G1804" i="1" s="1"/>
  <c r="F1805" i="1"/>
  <c r="G1805" i="1" s="1"/>
  <c r="F1806" i="1"/>
  <c r="G1806" i="1" s="1"/>
  <c r="F1807" i="1"/>
  <c r="G1807" i="1" s="1"/>
  <c r="F1808" i="1"/>
  <c r="G1808" i="1" s="1"/>
  <c r="F1809" i="1"/>
  <c r="G1809" i="1" s="1"/>
  <c r="F1810" i="1"/>
  <c r="G1810" i="1" s="1"/>
  <c r="F1811" i="1"/>
  <c r="G1811" i="1" s="1"/>
  <c r="F1812" i="1"/>
  <c r="G1812" i="1" s="1"/>
  <c r="F1813" i="1"/>
  <c r="G1813" i="1" s="1"/>
  <c r="F1814" i="1"/>
  <c r="G1814" i="1" s="1"/>
  <c r="F1815" i="1"/>
  <c r="G1815" i="1" s="1"/>
  <c r="F1816" i="1"/>
  <c r="G1816" i="1" s="1"/>
  <c r="F1817" i="1"/>
  <c r="G1817" i="1" s="1"/>
  <c r="F1818" i="1"/>
  <c r="G1818" i="1" s="1"/>
  <c r="F1819" i="1"/>
  <c r="G1819" i="1" s="1"/>
  <c r="F1820" i="1"/>
  <c r="G1820" i="1" s="1"/>
  <c r="F1821" i="1"/>
  <c r="G1821" i="1" s="1"/>
  <c r="F1822" i="1"/>
  <c r="G1822" i="1" s="1"/>
  <c r="F1823" i="1"/>
  <c r="G1823" i="1" s="1"/>
  <c r="F1824" i="1"/>
  <c r="G1824" i="1" s="1"/>
  <c r="F1825" i="1"/>
  <c r="G1825" i="1" s="1"/>
  <c r="F1826" i="1"/>
  <c r="G1826" i="1" s="1"/>
  <c r="F1827" i="1"/>
  <c r="G1827" i="1" s="1"/>
  <c r="F1828" i="1"/>
  <c r="G1828" i="1" s="1"/>
  <c r="F1829" i="1"/>
  <c r="G1829" i="1" s="1"/>
  <c r="F1830" i="1"/>
  <c r="G1830" i="1" s="1"/>
  <c r="F1831" i="1"/>
  <c r="G1831" i="1" s="1"/>
  <c r="F1832" i="1"/>
  <c r="G1832" i="1" s="1"/>
  <c r="F1833" i="1"/>
  <c r="G1833" i="1" s="1"/>
  <c r="F1834" i="1"/>
  <c r="G1834" i="1" s="1"/>
  <c r="F1835" i="1"/>
  <c r="G1835" i="1" s="1"/>
  <c r="F1836" i="1"/>
  <c r="G1836" i="1" s="1"/>
  <c r="F1837" i="1"/>
  <c r="G1837" i="1" s="1"/>
  <c r="F1838" i="1"/>
  <c r="G1838" i="1" s="1"/>
  <c r="F1839" i="1"/>
  <c r="G1839" i="1" s="1"/>
  <c r="F1840" i="1"/>
  <c r="G1840" i="1" s="1"/>
  <c r="F1841" i="1"/>
  <c r="G1841" i="1" s="1"/>
  <c r="F1842" i="1"/>
  <c r="G1842" i="1" s="1"/>
  <c r="F1844" i="1"/>
  <c r="G1844" i="1" s="1"/>
  <c r="F1845" i="1"/>
  <c r="G1845" i="1" s="1"/>
  <c r="F1847" i="1"/>
  <c r="G1847" i="1" s="1"/>
  <c r="F1848" i="1"/>
  <c r="G1848" i="1" s="1"/>
  <c r="F1849" i="1"/>
  <c r="G1849" i="1" s="1"/>
  <c r="F1850" i="1"/>
  <c r="G1850" i="1" s="1"/>
  <c r="F1851" i="1"/>
  <c r="G1851" i="1" s="1"/>
  <c r="F1852" i="1"/>
  <c r="G1852" i="1" s="1"/>
  <c r="F1854" i="1"/>
  <c r="G1854" i="1" s="1"/>
  <c r="F1855" i="1"/>
  <c r="G1855" i="1" s="1"/>
  <c r="F1856" i="1"/>
  <c r="G1856" i="1" s="1"/>
  <c r="F1858" i="1"/>
  <c r="G1858" i="1" s="1"/>
  <c r="F1859" i="1"/>
  <c r="G1859" i="1" s="1"/>
  <c r="F1860" i="1"/>
  <c r="G1860" i="1" s="1"/>
  <c r="F1862" i="1"/>
  <c r="G1862" i="1" s="1"/>
  <c r="F1863" i="1"/>
  <c r="G1863" i="1" s="1"/>
  <c r="F1864" i="1"/>
  <c r="G1864" i="1" s="1"/>
  <c r="F1866" i="1"/>
  <c r="G1866" i="1" s="1"/>
  <c r="F1867" i="1"/>
  <c r="G1867" i="1" s="1"/>
  <c r="F1868" i="1"/>
  <c r="G1868" i="1" s="1"/>
  <c r="F1870" i="1"/>
  <c r="G1870" i="1" s="1"/>
  <c r="F1871" i="1"/>
  <c r="G1871" i="1" s="1"/>
  <c r="F1873" i="1"/>
  <c r="G1873" i="1" s="1"/>
  <c r="F1874" i="1"/>
  <c r="G1874" i="1" s="1"/>
  <c r="F1875" i="1"/>
  <c r="G1875" i="1" s="1"/>
  <c r="F1876" i="1"/>
  <c r="G1876" i="1" s="1"/>
  <c r="F1877" i="1"/>
  <c r="G1877" i="1" s="1"/>
  <c r="F1879" i="1"/>
  <c r="G1879" i="1" s="1"/>
  <c r="F1880" i="1"/>
  <c r="G1880" i="1" s="1"/>
  <c r="F1881" i="1"/>
  <c r="G1881" i="1" s="1"/>
  <c r="F1882" i="1"/>
  <c r="G1882" i="1" s="1"/>
  <c r="F1883" i="1"/>
  <c r="G1883" i="1" s="1"/>
  <c r="F1885" i="1"/>
  <c r="G1885" i="1" s="1"/>
  <c r="F1886" i="1"/>
  <c r="G1886" i="1" s="1"/>
  <c r="F1887" i="1"/>
  <c r="G1887" i="1" s="1"/>
  <c r="F1888" i="1"/>
  <c r="G1888" i="1" s="1"/>
  <c r="F1890" i="1"/>
  <c r="G1890" i="1" s="1"/>
  <c r="F1891" i="1"/>
  <c r="G1891" i="1" s="1"/>
  <c r="F1892" i="1"/>
  <c r="G1892" i="1" s="1"/>
  <c r="F1893" i="1"/>
  <c r="G1893" i="1" s="1"/>
  <c r="F1894" i="1"/>
  <c r="G1894" i="1" s="1"/>
  <c r="F1895" i="1"/>
  <c r="G1895" i="1" s="1"/>
  <c r="F1896" i="1"/>
  <c r="G1896" i="1" s="1"/>
  <c r="F1897" i="1"/>
  <c r="G1897" i="1" s="1"/>
  <c r="F1898" i="1"/>
  <c r="G1898" i="1" s="1"/>
  <c r="F1900" i="1"/>
  <c r="G1900" i="1" s="1"/>
  <c r="F1901" i="1"/>
  <c r="G1901" i="1" s="1"/>
  <c r="F1902" i="1"/>
  <c r="G1902" i="1" s="1"/>
  <c r="F1903" i="1"/>
  <c r="G1903" i="1" s="1"/>
  <c r="F1904" i="1"/>
  <c r="G1904" i="1" s="1"/>
  <c r="F1905" i="1"/>
  <c r="G1905" i="1" s="1"/>
  <c r="F1906" i="1"/>
  <c r="G1906" i="1" s="1"/>
  <c r="F1908" i="1"/>
  <c r="G1908" i="1" s="1"/>
  <c r="F1909" i="1"/>
  <c r="G1909" i="1" s="1"/>
  <c r="F1910" i="1"/>
  <c r="G1910" i="1" s="1"/>
  <c r="F1911" i="1"/>
  <c r="G1911" i="1" s="1"/>
  <c r="F1912" i="1"/>
  <c r="G1912" i="1" s="1"/>
  <c r="F1913" i="1"/>
  <c r="G1913" i="1" s="1"/>
  <c r="F1914" i="1"/>
  <c r="G1914" i="1" s="1"/>
  <c r="F1915" i="1"/>
  <c r="G1915" i="1" s="1"/>
  <c r="F1917" i="1"/>
  <c r="G1917" i="1" s="1"/>
  <c r="F1918" i="1"/>
  <c r="G1918" i="1" s="1"/>
  <c r="F1919" i="1"/>
  <c r="G1919" i="1" s="1"/>
  <c r="F1920" i="1"/>
  <c r="G1920" i="1" s="1"/>
  <c r="F1921" i="1"/>
  <c r="G1921" i="1" s="1"/>
  <c r="F1922" i="1"/>
  <c r="G1922" i="1" s="1"/>
  <c r="F1923" i="1"/>
  <c r="G1923" i="1" s="1"/>
  <c r="F1924" i="1"/>
  <c r="G1924" i="1" s="1"/>
  <c r="F1925" i="1"/>
  <c r="G1925" i="1" s="1"/>
  <c r="F1927" i="1"/>
  <c r="G1927" i="1" s="1"/>
  <c r="F1928" i="1"/>
  <c r="G1928" i="1" s="1"/>
  <c r="F1929" i="1"/>
  <c r="G1929" i="1" s="1"/>
  <c r="F1930" i="1"/>
  <c r="G1930" i="1" s="1"/>
  <c r="F1931" i="1"/>
  <c r="G1931" i="1" s="1"/>
  <c r="F1932" i="1"/>
  <c r="G1932" i="1" s="1"/>
  <c r="F1933" i="1"/>
  <c r="G1933" i="1" s="1"/>
  <c r="F1934" i="1"/>
  <c r="G1934" i="1" s="1"/>
  <c r="F1936" i="1"/>
  <c r="G1936" i="1" s="1"/>
  <c r="F1937" i="1"/>
  <c r="G1937" i="1" s="1"/>
  <c r="F1938" i="1"/>
  <c r="G1938" i="1" s="1"/>
  <c r="F1939" i="1"/>
  <c r="G1939" i="1" s="1"/>
  <c r="F1940" i="1"/>
  <c r="G1940" i="1" s="1"/>
  <c r="F1941" i="1"/>
  <c r="G1941" i="1" s="1"/>
  <c r="F1943" i="1"/>
  <c r="G1943" i="1" s="1"/>
  <c r="F1944" i="1"/>
  <c r="G1944" i="1" s="1"/>
  <c r="F1945" i="1"/>
  <c r="G1945" i="1" s="1"/>
  <c r="F1946" i="1"/>
  <c r="G1946" i="1" s="1"/>
  <c r="F1947" i="1"/>
  <c r="G1947" i="1" s="1"/>
  <c r="F1948" i="1"/>
  <c r="G1948" i="1" s="1"/>
  <c r="F1950" i="1"/>
  <c r="G1950" i="1" s="1"/>
  <c r="F1951" i="1"/>
  <c r="G1951" i="1" s="1"/>
  <c r="F1952" i="1"/>
  <c r="G1952" i="1" s="1"/>
  <c r="F1953" i="1"/>
  <c r="G1953" i="1" s="1"/>
  <c r="F1954" i="1"/>
  <c r="G1954" i="1" s="1"/>
  <c r="F1956" i="1"/>
  <c r="G1956" i="1" s="1"/>
  <c r="F1958" i="1"/>
  <c r="G1958" i="1" s="1"/>
  <c r="F1959" i="1"/>
  <c r="G1959" i="1" s="1"/>
  <c r="F1960" i="1"/>
  <c r="G1960" i="1" s="1"/>
  <c r="F1962" i="1"/>
  <c r="G1962" i="1" s="1"/>
  <c r="F1963" i="1"/>
  <c r="G1963" i="1" s="1"/>
  <c r="F1964" i="1"/>
  <c r="G1964" i="1" s="1"/>
  <c r="F1965" i="1"/>
  <c r="G1965" i="1" s="1"/>
  <c r="F1966" i="1"/>
  <c r="G1966" i="1" s="1"/>
  <c r="F1967" i="1"/>
  <c r="G1967" i="1" s="1"/>
  <c r="F1969" i="1"/>
  <c r="G1969" i="1" s="1"/>
  <c r="F1970" i="1"/>
  <c r="G1970" i="1" s="1"/>
  <c r="F1973" i="1"/>
  <c r="G1973" i="1" s="1"/>
  <c r="F1974" i="1"/>
  <c r="G1974" i="1" s="1"/>
  <c r="F1975" i="1"/>
  <c r="G1975" i="1" s="1"/>
  <c r="F1976" i="1"/>
  <c r="G1976" i="1" s="1"/>
  <c r="F1977" i="1"/>
  <c r="G1977" i="1" s="1"/>
  <c r="F1978" i="1"/>
  <c r="G1978" i="1" s="1"/>
  <c r="F1980" i="1"/>
  <c r="G1980" i="1" s="1"/>
  <c r="F1981" i="1"/>
  <c r="G1981" i="1" s="1"/>
  <c r="F1982" i="1"/>
  <c r="G1982" i="1" s="1"/>
  <c r="F1983" i="1"/>
  <c r="G1983" i="1" s="1"/>
  <c r="F1984" i="1"/>
  <c r="G1984" i="1" s="1"/>
  <c r="F1985" i="1"/>
  <c r="G1985" i="1" s="1"/>
  <c r="F1986" i="1"/>
  <c r="G1986" i="1" s="1"/>
  <c r="F1987" i="1"/>
  <c r="G1987" i="1" s="1"/>
  <c r="F1988" i="1"/>
  <c r="G1988" i="1" s="1"/>
  <c r="F1989" i="1"/>
  <c r="G1989" i="1" s="1"/>
  <c r="F1990" i="1"/>
  <c r="G1990" i="1" s="1"/>
  <c r="F1991" i="1"/>
  <c r="G1991" i="1" s="1"/>
  <c r="F1992" i="1"/>
  <c r="G1992" i="1" s="1"/>
  <c r="F1993" i="1"/>
  <c r="G1993" i="1" s="1"/>
  <c r="F1994" i="1"/>
  <c r="G1994" i="1" s="1"/>
  <c r="F1995" i="1"/>
  <c r="G1995" i="1" s="1"/>
  <c r="F1997" i="1"/>
  <c r="G1997" i="1" s="1"/>
  <c r="F1998" i="1"/>
  <c r="G1998" i="1" s="1"/>
  <c r="F1999" i="1"/>
  <c r="G1999" i="1" s="1"/>
  <c r="F2000" i="1"/>
  <c r="G2000" i="1" s="1"/>
  <c r="F2001" i="1"/>
  <c r="G2001" i="1" s="1"/>
  <c r="F2002" i="1"/>
  <c r="G2002" i="1" s="1"/>
  <c r="F2004" i="1"/>
  <c r="G2004" i="1" s="1"/>
  <c r="F2005" i="1"/>
  <c r="G2005" i="1" s="1"/>
  <c r="F2006" i="1"/>
  <c r="G2006" i="1" s="1"/>
  <c r="F2007" i="1"/>
  <c r="G2007" i="1" s="1"/>
  <c r="F2008" i="1"/>
  <c r="G2008" i="1" s="1"/>
  <c r="F2009" i="1"/>
  <c r="G2009" i="1" s="1"/>
  <c r="F2010" i="1"/>
  <c r="G2010" i="1" s="1"/>
  <c r="F2011" i="1"/>
  <c r="G2011" i="1" s="1"/>
  <c r="F2012" i="1"/>
  <c r="G2012" i="1" s="1"/>
  <c r="F2013" i="1"/>
  <c r="G2013" i="1" s="1"/>
  <c r="F2014" i="1"/>
  <c r="G2014" i="1" s="1"/>
  <c r="F2015" i="1"/>
  <c r="G2015" i="1" s="1"/>
  <c r="F2016" i="1"/>
  <c r="G2016" i="1" s="1"/>
  <c r="F2017" i="1"/>
  <c r="G2017" i="1" s="1"/>
  <c r="F2018" i="1"/>
  <c r="G2018" i="1" s="1"/>
  <c r="F2019" i="1"/>
  <c r="G2019" i="1" s="1"/>
  <c r="F2021" i="1"/>
  <c r="G2021" i="1" s="1"/>
  <c r="F2022" i="1"/>
  <c r="G2022" i="1" s="1"/>
  <c r="F2023" i="1"/>
  <c r="G2023" i="1" s="1"/>
  <c r="F2024" i="1"/>
  <c r="G2024" i="1" s="1"/>
  <c r="F2025" i="1"/>
  <c r="G2025" i="1" s="1"/>
  <c r="F2026" i="1"/>
  <c r="G2026" i="1" s="1"/>
  <c r="F2028" i="1"/>
  <c r="G2028" i="1" s="1"/>
  <c r="F2029" i="1"/>
  <c r="G2029" i="1" s="1"/>
  <c r="F2030" i="1"/>
  <c r="G2030" i="1" s="1"/>
  <c r="F2031" i="1"/>
  <c r="G2031" i="1" s="1"/>
  <c r="F2032" i="1"/>
  <c r="G2032" i="1" s="1"/>
  <c r="F2033" i="1"/>
  <c r="G2033" i="1" s="1"/>
  <c r="F2035" i="1"/>
  <c r="G2035" i="1" s="1"/>
  <c r="F2036" i="1"/>
  <c r="G2036" i="1" s="1"/>
  <c r="F2037" i="1"/>
  <c r="G2037" i="1" s="1"/>
  <c r="F2038" i="1"/>
  <c r="G2038" i="1" s="1"/>
  <c r="F2039" i="1"/>
  <c r="G2039" i="1" s="1"/>
  <c r="F2040" i="1"/>
  <c r="G2040" i="1" s="1"/>
  <c r="F2041" i="1"/>
  <c r="G2041" i="1" s="1"/>
  <c r="F2042" i="1"/>
  <c r="G2042" i="1" s="1"/>
  <c r="F2044" i="1"/>
  <c r="G2044" i="1" s="1"/>
  <c r="F2045" i="1"/>
  <c r="G2045" i="1" s="1"/>
  <c r="F2046" i="1"/>
  <c r="G2046" i="1" s="1"/>
  <c r="F2047" i="1"/>
  <c r="G2047" i="1" s="1"/>
  <c r="F2048" i="1"/>
  <c r="G2048" i="1" s="1"/>
  <c r="F8" i="1"/>
</calcChain>
</file>

<file path=xl/comments1.xml><?xml version="1.0" encoding="utf-8"?>
<comments xmlns="http://schemas.openxmlformats.org/spreadsheetml/2006/main">
  <authors>
    <author>Автор</author>
  </authors>
  <commentList>
    <comment ref="A1942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VERIFICARE COSTI/LISTINO PER EVITARE SOTTOCOSTO</t>
        </r>
      </text>
    </comment>
    <comment ref="B1942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VERIFICARE COSTI/LISTINO PER EVITARE SOTTOCOSTO</t>
        </r>
      </text>
    </comment>
  </commentList>
</comments>
</file>

<file path=xl/sharedStrings.xml><?xml version="1.0" encoding="utf-8"?>
<sst xmlns="http://schemas.openxmlformats.org/spreadsheetml/2006/main" count="3996" uniqueCount="3867">
  <si>
    <t>Код</t>
  </si>
  <si>
    <t>Модель</t>
  </si>
  <si>
    <t>Паллета</t>
  </si>
  <si>
    <t>HP</t>
  </si>
  <si>
    <t>PK</t>
  </si>
  <si>
    <t>41PNK60A1</t>
  </si>
  <si>
    <t>PKm  60</t>
  </si>
  <si>
    <t>41PNK60A</t>
  </si>
  <si>
    <t>PK     60</t>
  </si>
  <si>
    <t>41PNK67A1</t>
  </si>
  <si>
    <t>PKm  65</t>
  </si>
  <si>
    <t>41PNK67A</t>
  </si>
  <si>
    <t>PK     65</t>
  </si>
  <si>
    <t>41PM71A1</t>
  </si>
  <si>
    <t>PKm  70</t>
  </si>
  <si>
    <t>41PT71A</t>
  </si>
  <si>
    <t>PK     70</t>
  </si>
  <si>
    <t>41PM81A1</t>
  </si>
  <si>
    <t>PKm  80</t>
  </si>
  <si>
    <t>41PT81A</t>
  </si>
  <si>
    <t>PK     80</t>
  </si>
  <si>
    <t>41PM901A1</t>
  </si>
  <si>
    <t>PKm  90</t>
  </si>
  <si>
    <t>41PT901A</t>
  </si>
  <si>
    <t>PK     90</t>
  </si>
  <si>
    <t>41PM9117A1</t>
  </si>
  <si>
    <t>PKm 100</t>
  </si>
  <si>
    <t>41PT9117A</t>
  </si>
  <si>
    <t>PK    100</t>
  </si>
  <si>
    <t>41PM9217A1</t>
  </si>
  <si>
    <t>PKm 200</t>
  </si>
  <si>
    <t>41PT9217A</t>
  </si>
  <si>
    <t>PK    200</t>
  </si>
  <si>
    <t>41PT9317A</t>
  </si>
  <si>
    <t>PK    300</t>
  </si>
  <si>
    <t>PKS</t>
  </si>
  <si>
    <t>41PNKS60A1</t>
  </si>
  <si>
    <t>PKSm 60</t>
  </si>
  <si>
    <t>41PNKS60A</t>
  </si>
  <si>
    <t>PKS    60</t>
  </si>
  <si>
    <t>41PNKS67A1</t>
  </si>
  <si>
    <t>PKSm 65</t>
  </si>
  <si>
    <t>41PNKS67A</t>
  </si>
  <si>
    <t>PKS    65</t>
  </si>
  <si>
    <t>41PMA71A1</t>
  </si>
  <si>
    <t>PKSm 70</t>
  </si>
  <si>
    <t>41PTA71A</t>
  </si>
  <si>
    <t>PKS    70</t>
  </si>
  <si>
    <t>41PMA81A1</t>
  </si>
  <si>
    <t>PKSm 80</t>
  </si>
  <si>
    <t>41PTA81A</t>
  </si>
  <si>
    <t>PKS    80</t>
  </si>
  <si>
    <t>PQ</t>
  </si>
  <si>
    <t xml:space="preserve"> </t>
  </si>
  <si>
    <t>41PNQ60A1</t>
  </si>
  <si>
    <t>PQm 60</t>
  </si>
  <si>
    <t>41PNQ60A</t>
  </si>
  <si>
    <t>PQ    60</t>
  </si>
  <si>
    <t>41PNQ67A1</t>
  </si>
  <si>
    <t>PQm 65</t>
  </si>
  <si>
    <t>41PNQ67A</t>
  </si>
  <si>
    <t>PQ    65</t>
  </si>
  <si>
    <t>41PQ70A1</t>
  </si>
  <si>
    <t>PQm 70</t>
  </si>
  <si>
    <t>41PQT70A</t>
  </si>
  <si>
    <t>PQ    70</t>
  </si>
  <si>
    <t>41PQ80A1</t>
  </si>
  <si>
    <t>PQm 80</t>
  </si>
  <si>
    <t>41PQT80A</t>
  </si>
  <si>
    <t>PQ    80</t>
  </si>
  <si>
    <t>41PQ90A1</t>
  </si>
  <si>
    <t>PQm 90</t>
  </si>
  <si>
    <t>41PQT90A</t>
  </si>
  <si>
    <t>PQ    90</t>
  </si>
  <si>
    <t>41PQ917A1</t>
  </si>
  <si>
    <t>PQm100</t>
  </si>
  <si>
    <t>41PQT917A</t>
  </si>
  <si>
    <t>PQ   100</t>
  </si>
  <si>
    <t>41PQ927A1</t>
  </si>
  <si>
    <t>PQm200</t>
  </si>
  <si>
    <t>41PQT927A</t>
  </si>
  <si>
    <t>PQ   200</t>
  </si>
  <si>
    <t>41PQT937A</t>
  </si>
  <si>
    <t>PQ   300</t>
  </si>
  <si>
    <t>CP - РАБОЧЕЕ КОЛЕСО ИЗ НЕРЖАВЕЮЩЕЙ СТАЛИ</t>
  </si>
  <si>
    <t>44CI00A1</t>
  </si>
  <si>
    <t>CPm 100</t>
  </si>
  <si>
    <t>44CIT00A</t>
  </si>
  <si>
    <t>CP    100</t>
  </si>
  <si>
    <t>44CI03A1</t>
  </si>
  <si>
    <t>CPm 130</t>
  </si>
  <si>
    <t>44CIT03A</t>
  </si>
  <si>
    <t>CP    130</t>
  </si>
  <si>
    <t>44CI04A1</t>
  </si>
  <si>
    <t>CPm 132</t>
  </si>
  <si>
    <t>44CIT04A</t>
  </si>
  <si>
    <t>CP    132</t>
  </si>
  <si>
    <t>44CI160A1</t>
  </si>
  <si>
    <t>CPm 150</t>
  </si>
  <si>
    <t>44CIT160A</t>
  </si>
  <si>
    <t>CP    150</t>
  </si>
  <si>
    <t>44CI16A1</t>
  </si>
  <si>
    <t>CPm 158</t>
  </si>
  <si>
    <t>44CIT16A</t>
  </si>
  <si>
    <t>CP   158</t>
  </si>
  <si>
    <t>44CI175A1</t>
  </si>
  <si>
    <t>CPm 170</t>
  </si>
  <si>
    <t>44CIT175A</t>
  </si>
  <si>
    <t>CP    170</t>
  </si>
  <si>
    <t>44CI17MA1</t>
  </si>
  <si>
    <t>CPm 170M</t>
  </si>
  <si>
    <t>44CIT17MA</t>
  </si>
  <si>
    <t>CP    170M</t>
  </si>
  <si>
    <t>44CI19A1</t>
  </si>
  <si>
    <t>CPm 190</t>
  </si>
  <si>
    <t>44CIT19A</t>
  </si>
  <si>
    <t>CP    190</t>
  </si>
  <si>
    <t>44CIT20A</t>
  </si>
  <si>
    <t>CP    200</t>
  </si>
  <si>
    <t>44CM26CA1</t>
  </si>
  <si>
    <t>CPm 160C    - раб.колесо ЛАТУНЬ</t>
  </si>
  <si>
    <t>44CT26CA</t>
  </si>
  <si>
    <t>CP    160C    - раб.колесо ЛАТУНЬ</t>
  </si>
  <si>
    <t>44CM26BA1</t>
  </si>
  <si>
    <t>CPm 160B    - раб.колесо ЛАТУНЬ</t>
  </si>
  <si>
    <t>44CT26BA</t>
  </si>
  <si>
    <t>CP    160B    - раб.колесо ЛАТУНЬ</t>
  </si>
  <si>
    <t>44CT26AA</t>
  </si>
  <si>
    <t>CP    160A    - раб.колесо ЛАТУНЬ</t>
  </si>
  <si>
    <t>44CM27CA1</t>
  </si>
  <si>
    <t>CPm 210C   - раб.колесо ЛАТУНЬ</t>
  </si>
  <si>
    <t>44CT27CA</t>
  </si>
  <si>
    <t>CP    210C    - раб.колесо ЛАТУНЬ</t>
  </si>
  <si>
    <t>44CT27BA</t>
  </si>
  <si>
    <t>CP    210B    - раб.колесо ЛАТУНЬ</t>
  </si>
  <si>
    <t>44CT27AA</t>
  </si>
  <si>
    <t>CP    210A    - раб.колесо ЛАТУНЬ</t>
  </si>
  <si>
    <t>CP-ST4</t>
  </si>
  <si>
    <t>44CP100IA1</t>
  </si>
  <si>
    <t>CPm 100-ST4</t>
  </si>
  <si>
    <t>44CP100IA</t>
  </si>
  <si>
    <t>CP    100-ST4</t>
  </si>
  <si>
    <t>44CP130IA1</t>
  </si>
  <si>
    <t>CPm 130-ST4</t>
  </si>
  <si>
    <t>44CP130IA</t>
  </si>
  <si>
    <t>CP    130-ST4</t>
  </si>
  <si>
    <t>44CP132IA1</t>
  </si>
  <si>
    <t>CPm 132-ST4</t>
  </si>
  <si>
    <t>44CP132IA</t>
  </si>
  <si>
    <t>CP    132-ST4</t>
  </si>
  <si>
    <t>44CP150IA1</t>
  </si>
  <si>
    <t>CPm 150-ST4</t>
  </si>
  <si>
    <t>44CP150IA</t>
  </si>
  <si>
    <t>CP    150-ST4</t>
  </si>
  <si>
    <t>44CP158IA1</t>
  </si>
  <si>
    <t>CPm 158-ST4</t>
  </si>
  <si>
    <t>44CP158IA</t>
  </si>
  <si>
    <t>CP    158-ST4</t>
  </si>
  <si>
    <t>44CP170IA1</t>
  </si>
  <si>
    <t>CPm 170-ST4</t>
  </si>
  <si>
    <t>44CP170IA</t>
  </si>
  <si>
    <t>CP    170-ST4</t>
  </si>
  <si>
    <t>44CP170MIA1</t>
  </si>
  <si>
    <t>CPm 170M-ST4</t>
  </si>
  <si>
    <t>44CP170MIA</t>
  </si>
  <si>
    <t>CP    170M-ST4</t>
  </si>
  <si>
    <t>CP-ST6</t>
  </si>
  <si>
    <t>44CP100I16A1</t>
  </si>
  <si>
    <t>CPm 100-ST6</t>
  </si>
  <si>
    <t>44CP100I16A</t>
  </si>
  <si>
    <t>CP    100-ST6</t>
  </si>
  <si>
    <t>44CP130I16A1</t>
  </si>
  <si>
    <t>CPm 130-ST6</t>
  </si>
  <si>
    <t>44CP130I16A</t>
  </si>
  <si>
    <t>CP    130-ST6</t>
  </si>
  <si>
    <t>44CP132I16A1</t>
  </si>
  <si>
    <t>CPm 132-ST6</t>
  </si>
  <si>
    <t>44CP132I16A</t>
  </si>
  <si>
    <t>CP    132-ST6</t>
  </si>
  <si>
    <t>44CP150I16A1</t>
  </si>
  <si>
    <t>CPm 150-ST6</t>
  </si>
  <si>
    <t>44CP150I16A</t>
  </si>
  <si>
    <t>CP    150-ST6</t>
  </si>
  <si>
    <t>44CP158I16A1</t>
  </si>
  <si>
    <t>CPm 158-ST6</t>
  </si>
  <si>
    <t>44CP158I16A</t>
  </si>
  <si>
    <t>CP    158-ST6</t>
  </si>
  <si>
    <t>44CP170I16A1</t>
  </si>
  <si>
    <t>CPm 170-ST6</t>
  </si>
  <si>
    <t>44CP170I16A</t>
  </si>
  <si>
    <t>CP    170-ST6</t>
  </si>
  <si>
    <t>44CP170MI16A1</t>
  </si>
  <si>
    <t>CPm 170M-ST6</t>
  </si>
  <si>
    <t>44CP170MI16A</t>
  </si>
  <si>
    <t>CP    170M-ST6</t>
  </si>
  <si>
    <t>44CPM235A1</t>
  </si>
  <si>
    <t xml:space="preserve">AL-RED 135m </t>
  </si>
  <si>
    <t>44CPT235A</t>
  </si>
  <si>
    <t xml:space="preserve">AL-RED 135   </t>
  </si>
  <si>
    <t>44CM216C1A1</t>
  </si>
  <si>
    <t>CPm 220 C</t>
  </si>
  <si>
    <t>44CT216C7A</t>
  </si>
  <si>
    <t>CP    220 C</t>
  </si>
  <si>
    <t>44CT216B1A</t>
  </si>
  <si>
    <t xml:space="preserve">CP    220 B </t>
  </si>
  <si>
    <t>44CT216AA</t>
  </si>
  <si>
    <t xml:space="preserve">CP    220 A </t>
  </si>
  <si>
    <t>44CT217HAE</t>
  </si>
  <si>
    <t>CP    220 AH</t>
  </si>
  <si>
    <t>44CT217C1A</t>
  </si>
  <si>
    <t>CP    230 C</t>
  </si>
  <si>
    <t>44CT217BA</t>
  </si>
  <si>
    <t>CP    230 B</t>
  </si>
  <si>
    <t>44CT217AE</t>
  </si>
  <si>
    <t>CP    230 A</t>
  </si>
  <si>
    <t>44CP250BNE</t>
  </si>
  <si>
    <t>CP    250B -N</t>
  </si>
  <si>
    <t>44CP250ANE</t>
  </si>
  <si>
    <t>CP    250A -N</t>
  </si>
  <si>
    <t>47HF50M6BA1</t>
  </si>
  <si>
    <t>HFm 50B</t>
  </si>
  <si>
    <t>47HF50T6BA</t>
  </si>
  <si>
    <t>HF    50B</t>
  </si>
  <si>
    <t>47HF50M6AA1</t>
  </si>
  <si>
    <t>HFm 50A</t>
  </si>
  <si>
    <t>47HF50T6AA</t>
  </si>
  <si>
    <t>HF    50A</t>
  </si>
  <si>
    <t>47HF5M1BA1</t>
  </si>
  <si>
    <t>HFm 51B</t>
  </si>
  <si>
    <t>47HF5T1BA</t>
  </si>
  <si>
    <t>HF    51B</t>
  </si>
  <si>
    <t>47HF5M1AA1</t>
  </si>
  <si>
    <t>HFm 51A</t>
  </si>
  <si>
    <t>47HF5T1AA</t>
  </si>
  <si>
    <t>HF    51A</t>
  </si>
  <si>
    <t>47HF61MC7A1</t>
  </si>
  <si>
    <t>HFm 70C</t>
  </si>
  <si>
    <t>47HF61TC7A</t>
  </si>
  <si>
    <t>HF    70C</t>
  </si>
  <si>
    <t>47HF61MB7A1</t>
  </si>
  <si>
    <t>HFm 70B</t>
  </si>
  <si>
    <t>47HF61TB7A</t>
  </si>
  <si>
    <t>HF    70B</t>
  </si>
  <si>
    <t>47HF61TA7A</t>
  </si>
  <si>
    <t>HF    70A</t>
  </si>
  <si>
    <t>47HF5M0CA1</t>
  </si>
  <si>
    <t>HFm 5C</t>
  </si>
  <si>
    <t>47HF5T0CA</t>
  </si>
  <si>
    <t>HF    5C</t>
  </si>
  <si>
    <t>47HF5M0BA1</t>
  </si>
  <si>
    <t>HFm 5B</t>
  </si>
  <si>
    <t>47HF5T0BA</t>
  </si>
  <si>
    <t>HF    5B</t>
  </si>
  <si>
    <t>47HF5M0AA1</t>
  </si>
  <si>
    <t>HFm 5A</t>
  </si>
  <si>
    <t>47HF5T0AA</t>
  </si>
  <si>
    <t>HF    5A</t>
  </si>
  <si>
    <t>47HF5M2B7A1</t>
  </si>
  <si>
    <t>HFm 5BM</t>
  </si>
  <si>
    <t>47HF5T2B7A</t>
  </si>
  <si>
    <t>HF    5BM</t>
  </si>
  <si>
    <t>47HF5M2A7A1</t>
  </si>
  <si>
    <t>HFm 5AM</t>
  </si>
  <si>
    <t>47HF5T2A7A</t>
  </si>
  <si>
    <t>HF    5AM</t>
  </si>
  <si>
    <t>47HF5M0LA1</t>
  </si>
  <si>
    <t>HFm 4</t>
  </si>
  <si>
    <t>47HF5T0LA</t>
  </si>
  <si>
    <t>HF 4</t>
  </si>
  <si>
    <t>47HF6M0C7A1</t>
  </si>
  <si>
    <t>HFm 6C</t>
  </si>
  <si>
    <t>47HF6T0C7A</t>
  </si>
  <si>
    <t>HF 6C</t>
  </si>
  <si>
    <t>47HF6M0B7A1</t>
  </si>
  <si>
    <t>HFm 6B</t>
  </si>
  <si>
    <t>47HF6T0B7A</t>
  </si>
  <si>
    <t>HF 6B</t>
  </si>
  <si>
    <t>47HF6M0A7A1</t>
  </si>
  <si>
    <t xml:space="preserve">HFm 6A </t>
  </si>
  <si>
    <t>47HF6T0A7A</t>
  </si>
  <si>
    <t>HF 6A</t>
  </si>
  <si>
    <t>47HF8T0B1A</t>
  </si>
  <si>
    <t xml:space="preserve">HF 8B   </t>
  </si>
  <si>
    <t>47HF83T0AA</t>
  </si>
  <si>
    <t xml:space="preserve">HF 8A  </t>
  </si>
  <si>
    <t>47HF826BA</t>
  </si>
  <si>
    <t>HF 20B-N</t>
  </si>
  <si>
    <t>47HF826AA</t>
  </si>
  <si>
    <t>HF 20A-N</t>
  </si>
  <si>
    <t>47HF93TBE</t>
  </si>
  <si>
    <t>HF 30B</t>
  </si>
  <si>
    <t>47HF93TAE</t>
  </si>
  <si>
    <t>HF 30A</t>
  </si>
  <si>
    <t>44GEX51BA1</t>
  </si>
  <si>
    <t xml:space="preserve">NGAm 1B </t>
  </si>
  <si>
    <t>44GEX51BA</t>
  </si>
  <si>
    <t xml:space="preserve">NGA    1B </t>
  </si>
  <si>
    <t>44GEX51AA1</t>
  </si>
  <si>
    <t xml:space="preserve">NGAm 1A </t>
  </si>
  <si>
    <t>44GEX51AA</t>
  </si>
  <si>
    <t>NGA    1A</t>
  </si>
  <si>
    <t>44GEX32BA1</t>
  </si>
  <si>
    <t>NGAm 1B - PRO</t>
  </si>
  <si>
    <t>44GEX32BA</t>
  </si>
  <si>
    <t>NGA 1B    - PRO</t>
  </si>
  <si>
    <t>44GEX32AA1</t>
  </si>
  <si>
    <t>NGAm 1A - PRO</t>
  </si>
  <si>
    <t>44GEX32AA</t>
  </si>
  <si>
    <t>NGA 1A     - PRO</t>
  </si>
  <si>
    <t>452CM130A1</t>
  </si>
  <si>
    <t>452CT130A</t>
  </si>
  <si>
    <t>2CP    25/130N</t>
  </si>
  <si>
    <t>452CM2616BA1</t>
  </si>
  <si>
    <t>2CPm 25/ 14B</t>
  </si>
  <si>
    <t>452CT2616BA</t>
  </si>
  <si>
    <t>2CP    25/ 14B</t>
  </si>
  <si>
    <t>452CM2616AA1</t>
  </si>
  <si>
    <t>2CPm 25/ 14A</t>
  </si>
  <si>
    <t>452CT2616AA</t>
  </si>
  <si>
    <t>2CP    25/ 14A</t>
  </si>
  <si>
    <t>452CM2614CA1</t>
  </si>
  <si>
    <t>2CPm 25/ 16C</t>
  </si>
  <si>
    <t>452CT2614CA</t>
  </si>
  <si>
    <t>2CP    25/ 16C</t>
  </si>
  <si>
    <t>452CM2614BA1</t>
  </si>
  <si>
    <t>2CPm 25/ 16B</t>
  </si>
  <si>
    <t>452CT2614BA</t>
  </si>
  <si>
    <t>2CP    25/ 16B</t>
  </si>
  <si>
    <t>452CM2614AA1</t>
  </si>
  <si>
    <t xml:space="preserve">2CPm 25/ 16A </t>
  </si>
  <si>
    <t>452CT2614AA</t>
  </si>
  <si>
    <t>2CP    25/ 16A</t>
  </si>
  <si>
    <t>452CT303CA</t>
  </si>
  <si>
    <t xml:space="preserve">2CP   32/200C </t>
  </si>
  <si>
    <t>452CT313BA</t>
  </si>
  <si>
    <t xml:space="preserve">2CP   32/200B  </t>
  </si>
  <si>
    <t>452CT343BE</t>
  </si>
  <si>
    <t xml:space="preserve">2CP   32/210B </t>
  </si>
  <si>
    <t>452CT353AE</t>
  </si>
  <si>
    <t>2CP   32/210A</t>
  </si>
  <si>
    <t>452CT383CA</t>
  </si>
  <si>
    <t xml:space="preserve">2CP   40/180C   </t>
  </si>
  <si>
    <t>452CT393BE</t>
  </si>
  <si>
    <t>2CP   40/180B</t>
  </si>
  <si>
    <t>452CT403AE</t>
  </si>
  <si>
    <t>2CP   40/180A</t>
  </si>
  <si>
    <t>452CT420BE</t>
  </si>
  <si>
    <t>2CP   40/200B</t>
  </si>
  <si>
    <t>452CT420AE</t>
  </si>
  <si>
    <t>2CP   40/200A</t>
  </si>
  <si>
    <t>43CPN277AA1</t>
  </si>
  <si>
    <t>2CPm 80</t>
  </si>
  <si>
    <t>43CPN277AA</t>
  </si>
  <si>
    <t>2CP    80</t>
  </si>
  <si>
    <t>43CPN278A1</t>
  </si>
  <si>
    <t>3CPm 60</t>
  </si>
  <si>
    <t>43CPN278A</t>
  </si>
  <si>
    <t>3CP    60</t>
  </si>
  <si>
    <t>43CPN382A1</t>
  </si>
  <si>
    <t>3CPm 80</t>
  </si>
  <si>
    <t>43CPN382A</t>
  </si>
  <si>
    <t>3CP    80</t>
  </si>
  <si>
    <t>43CPN283A1</t>
  </si>
  <si>
    <t>4CPm 80</t>
  </si>
  <si>
    <t>43CPN283A</t>
  </si>
  <si>
    <t>4CP    80</t>
  </si>
  <si>
    <t>43CPN384A1</t>
  </si>
  <si>
    <t>3CPm 100</t>
  </si>
  <si>
    <t>43CPN384A</t>
  </si>
  <si>
    <t>3CP    100</t>
  </si>
  <si>
    <t>43CPN286A1</t>
  </si>
  <si>
    <t>4CPm100</t>
  </si>
  <si>
    <t>43CPN286A</t>
  </si>
  <si>
    <t>4CP   100</t>
  </si>
  <si>
    <t>43CR08N2A1</t>
  </si>
  <si>
    <t>2CRm 80</t>
  </si>
  <si>
    <t>43CR08N2A</t>
  </si>
  <si>
    <t>2CR    80</t>
  </si>
  <si>
    <t>43CR06N3A1</t>
  </si>
  <si>
    <t>3CRm 60</t>
  </si>
  <si>
    <t>43CR06N3A</t>
  </si>
  <si>
    <t>3CR     60</t>
  </si>
  <si>
    <t>43CR08D3A1</t>
  </si>
  <si>
    <t>3CRm 80</t>
  </si>
  <si>
    <t>43CR08D3A</t>
  </si>
  <si>
    <t>3CR    80</t>
  </si>
  <si>
    <t>43CR08D4A1</t>
  </si>
  <si>
    <t>4CRm 80</t>
  </si>
  <si>
    <t>43CR08D4A</t>
  </si>
  <si>
    <t>4CR    80</t>
  </si>
  <si>
    <t>43CR0805A1</t>
  </si>
  <si>
    <t>5CRm 80</t>
  </si>
  <si>
    <t>43CR0805A</t>
  </si>
  <si>
    <t>5CR    80</t>
  </si>
  <si>
    <t>43CR10D3A1</t>
  </si>
  <si>
    <t>3CRm100</t>
  </si>
  <si>
    <t>43CR10D3A</t>
  </si>
  <si>
    <t>3CR   100</t>
  </si>
  <si>
    <t>43CR10D4A1</t>
  </si>
  <si>
    <t>4CRm100</t>
  </si>
  <si>
    <t>43CR10D4A</t>
  </si>
  <si>
    <t>4CR    100</t>
  </si>
  <si>
    <t>43CR1005A1</t>
  </si>
  <si>
    <t>5CRm100</t>
  </si>
  <si>
    <t>43CR1005A</t>
  </si>
  <si>
    <t>5CR   100</t>
  </si>
  <si>
    <t>43CR0905A1</t>
  </si>
  <si>
    <t>5CRm 90</t>
  </si>
  <si>
    <t>43CR0905A</t>
  </si>
  <si>
    <t>5CR    90</t>
  </si>
  <si>
    <t>43CR0906A1</t>
  </si>
  <si>
    <t>6CRm 90</t>
  </si>
  <si>
    <t>43CR0906A</t>
  </si>
  <si>
    <t>6CR    90</t>
  </si>
  <si>
    <t>43CR1303A1</t>
  </si>
  <si>
    <t>3CRm130</t>
  </si>
  <si>
    <t>43CR1303A</t>
  </si>
  <si>
    <t>3CR   130</t>
  </si>
  <si>
    <t>43CR1304A1</t>
  </si>
  <si>
    <t>4CRm130</t>
  </si>
  <si>
    <t>43CR1304A</t>
  </si>
  <si>
    <t>4CR   130</t>
  </si>
  <si>
    <t>43CR1305A</t>
  </si>
  <si>
    <t>5CR   130</t>
  </si>
  <si>
    <t>43CR1306A</t>
  </si>
  <si>
    <t>6CR   130</t>
  </si>
  <si>
    <t>43CR2003A1</t>
  </si>
  <si>
    <t>3CRm200</t>
  </si>
  <si>
    <t>43CR2003A</t>
  </si>
  <si>
    <t>3CR   200</t>
  </si>
  <si>
    <t>43CR2004A1</t>
  </si>
  <si>
    <t>4CRm200</t>
  </si>
  <si>
    <t>43CR2004A</t>
  </si>
  <si>
    <t>4CR   200</t>
  </si>
  <si>
    <t>43CR2005A</t>
  </si>
  <si>
    <t>5CR   200</t>
  </si>
  <si>
    <t>43CR2006A</t>
  </si>
  <si>
    <t>6CR   200</t>
  </si>
  <si>
    <t>46JSN1CA1</t>
  </si>
  <si>
    <t>JSWm 1C</t>
  </si>
  <si>
    <t>46JSN1CA</t>
  </si>
  <si>
    <t>JSW    1C</t>
  </si>
  <si>
    <t>46JSN1BA1</t>
  </si>
  <si>
    <t>JSWm 1B</t>
  </si>
  <si>
    <t>46JSN1BA</t>
  </si>
  <si>
    <t>JSW    1B</t>
  </si>
  <si>
    <t>46JSN1AA1</t>
  </si>
  <si>
    <t>JSWm 1A</t>
  </si>
  <si>
    <t>46JSN1AA</t>
  </si>
  <si>
    <t>JSW    1A</t>
  </si>
  <si>
    <t>46JSNP1CA1</t>
  </si>
  <si>
    <t>JSWm 1CX</t>
  </si>
  <si>
    <t>46JSNP6CA</t>
  </si>
  <si>
    <t>JSW    1CX</t>
  </si>
  <si>
    <t>46JSNP1BA1</t>
  </si>
  <si>
    <t>JSWm 1BX</t>
  </si>
  <si>
    <t>46JSNP1BA</t>
  </si>
  <si>
    <t>JSW    1BX</t>
  </si>
  <si>
    <t>46JSNP1AA1</t>
  </si>
  <si>
    <t>JSWm 1AX</t>
  </si>
  <si>
    <t>46JSNP1AA</t>
  </si>
  <si>
    <t>JSW    1AX</t>
  </si>
  <si>
    <t>46JSN7A10A1</t>
  </si>
  <si>
    <t>JSWm 2C</t>
  </si>
  <si>
    <t>46JSN7A10A</t>
  </si>
  <si>
    <t>JSW    2C</t>
  </si>
  <si>
    <t>46JSN7A12A1</t>
  </si>
  <si>
    <t>JSWm 2B</t>
  </si>
  <si>
    <t>46JSN7A12A</t>
  </si>
  <si>
    <t>JSW    2B</t>
  </si>
  <si>
    <t>46JSN7A15A1</t>
  </si>
  <si>
    <t>JSWm 2A</t>
  </si>
  <si>
    <t>46JSN7A15A</t>
  </si>
  <si>
    <t>JSW    2A</t>
  </si>
  <si>
    <t>46JSN7AL10A1</t>
  </si>
  <si>
    <t>JSWm 2CL</t>
  </si>
  <si>
    <t>46JSN7AL10A</t>
  </si>
  <si>
    <t>JSW    2CL</t>
  </si>
  <si>
    <t>46JSN7AM10A1</t>
  </si>
  <si>
    <t>JSWm 2CM</t>
  </si>
  <si>
    <t>46JSN7AM10A</t>
  </si>
  <si>
    <t>JSW    2CM</t>
  </si>
  <si>
    <t>46JSN7AH15A1</t>
  </si>
  <si>
    <t>JSWm 2AH</t>
  </si>
  <si>
    <t>46JSN7AH15A</t>
  </si>
  <si>
    <t>JSW    2AH</t>
  </si>
  <si>
    <t>46JSNP7A10A1</t>
  </si>
  <si>
    <t>JSWm 2CX</t>
  </si>
  <si>
    <t>46JSNP7A10A</t>
  </si>
  <si>
    <t>JSW    2CX</t>
  </si>
  <si>
    <t>46JSNP7A12A1</t>
  </si>
  <si>
    <t>JSWm 2BX</t>
  </si>
  <si>
    <t>46JSNP7A12A</t>
  </si>
  <si>
    <t>JSW    2BX</t>
  </si>
  <si>
    <t>46JSNP7A15A1</t>
  </si>
  <si>
    <t>JSWm 2AX</t>
  </si>
  <si>
    <t>46JSNP7A15A</t>
  </si>
  <si>
    <t>JSW    2AX</t>
  </si>
  <si>
    <t>46JS8AH05A1</t>
  </si>
  <si>
    <t>JSWm 3CH -N</t>
  </si>
  <si>
    <t>46JS8AH05A</t>
  </si>
  <si>
    <t>JSW    3CH -N</t>
  </si>
  <si>
    <t>46JS8AH10A1</t>
  </si>
  <si>
    <t>JSWm 3BH -N</t>
  </si>
  <si>
    <t>46JS8AH10A</t>
  </si>
  <si>
    <t>JSW    3BH -N</t>
  </si>
  <si>
    <t>46JS8AH15A1</t>
  </si>
  <si>
    <t xml:space="preserve">JSWm 3AH -N </t>
  </si>
  <si>
    <t>46JS8AH15A</t>
  </si>
  <si>
    <t>JSW    3AH -N</t>
  </si>
  <si>
    <t>46JS8AM05A1</t>
  </si>
  <si>
    <t>JSWm 3CM -N</t>
  </si>
  <si>
    <t>46JS8AM05A</t>
  </si>
  <si>
    <t>JSW    3CM -N</t>
  </si>
  <si>
    <t>46JS8AM10A1</t>
  </si>
  <si>
    <t>JSWm 3BM -N</t>
  </si>
  <si>
    <t>46JS8AM10A</t>
  </si>
  <si>
    <t>JSW    3BM -N</t>
  </si>
  <si>
    <t>46JS8AM15A1</t>
  </si>
  <si>
    <t xml:space="preserve">JSWm 3AM -N </t>
  </si>
  <si>
    <t>46JS8AM15A</t>
  </si>
  <si>
    <t>JSW    3AM -N</t>
  </si>
  <si>
    <t>46JS8AL05A1</t>
  </si>
  <si>
    <t>JSWm 3CL -N</t>
  </si>
  <si>
    <t>46JS8AL05A</t>
  </si>
  <si>
    <t>JSW    3CL -N</t>
  </si>
  <si>
    <t>46JS8AL10A1</t>
  </si>
  <si>
    <t>JSWm 3BL -N</t>
  </si>
  <si>
    <t>46JS8AL10A</t>
  </si>
  <si>
    <t>JSW    3BL -N</t>
  </si>
  <si>
    <t>46JS8AL15A1</t>
  </si>
  <si>
    <t xml:space="preserve">JSWm 3AL -N </t>
  </si>
  <si>
    <t>46JS8AL15A</t>
  </si>
  <si>
    <t>JSW    3AL -N</t>
  </si>
  <si>
    <t>JDW-4" - САМОВСАСЫВАЮЩИЕ НАСОСЫ "JET"</t>
  </si>
  <si>
    <t>46JDN7B30A1</t>
  </si>
  <si>
    <t>JDWm 1B/30-4"</t>
  </si>
  <si>
    <t>46JDN7A30A1</t>
  </si>
  <si>
    <t>JDWm 1A/30-4"</t>
  </si>
  <si>
    <t>46JDW71A8A1</t>
  </si>
  <si>
    <t>JDWm 2/30-4"</t>
  </si>
  <si>
    <t>46JDNP7C30A1</t>
  </si>
  <si>
    <t>JDWm 1CX/E-4"</t>
  </si>
  <si>
    <t>46JDNP7B30A1</t>
  </si>
  <si>
    <t>JDWm 1BX/E-4"</t>
  </si>
  <si>
    <t>46JDNP7A30A1</t>
  </si>
  <si>
    <t>JDWm 1AX/E-4"</t>
  </si>
  <si>
    <t>JCR - САМОВСАСЫВАЮЩИЕ НАСОСЫ "JET" - РАБОЧЕЕ КОЛЕСО НЕРЖ.</t>
  </si>
  <si>
    <t>46JCN1C0A1</t>
  </si>
  <si>
    <t>JCRm 1C</t>
  </si>
  <si>
    <t>46JCN1C0A</t>
  </si>
  <si>
    <t>JCR    1C</t>
  </si>
  <si>
    <t>46JCN1B0A1</t>
  </si>
  <si>
    <t>JCRm 1B</t>
  </si>
  <si>
    <t>46JCN1B0A</t>
  </si>
  <si>
    <t>JCR    1B</t>
  </si>
  <si>
    <t>46JCN1A0A1</t>
  </si>
  <si>
    <t>JCRm 1A</t>
  </si>
  <si>
    <t>46JCN1A0A</t>
  </si>
  <si>
    <t>JCR    1A</t>
  </si>
  <si>
    <t>46JCR2A10A1</t>
  </si>
  <si>
    <t>JCRm 2C</t>
  </si>
  <si>
    <t>46JCR2A10A</t>
  </si>
  <si>
    <t>JCR    2C</t>
  </si>
  <si>
    <t>46JCR2A16A1</t>
  </si>
  <si>
    <t>JCRm 2CL</t>
  </si>
  <si>
    <t>46JCR2A16A</t>
  </si>
  <si>
    <t>JCR    2CL</t>
  </si>
  <si>
    <t>46JCR2A12A1</t>
  </si>
  <si>
    <t>JCRm 2B</t>
  </si>
  <si>
    <t>46JCR2A12A</t>
  </si>
  <si>
    <t>JCR    2B</t>
  </si>
  <si>
    <t>46JCR2A15A1</t>
  </si>
  <si>
    <t>JCRm 2A</t>
  </si>
  <si>
    <t>46JCR2A15A</t>
  </si>
  <si>
    <t>JCR    2A</t>
  </si>
  <si>
    <t>PLURIJET - МНОГОСТУПЕНЧАТЫЕ САМОВСАСЫВАЮЩИЕ НАСОСЫ</t>
  </si>
  <si>
    <t>43PJA6053A1</t>
  </si>
  <si>
    <t>PLURIJETm 3/ 60-N</t>
  </si>
  <si>
    <t>43PJA6053A</t>
  </si>
  <si>
    <t>PLURIJET    3/ 60-N</t>
  </si>
  <si>
    <t>43PJA6063A1</t>
  </si>
  <si>
    <t>PLURIJETm 3/ 80-N</t>
  </si>
  <si>
    <t>43PJA6063A</t>
  </si>
  <si>
    <t>PLURIJET    3/ 80-N</t>
  </si>
  <si>
    <t>43PJA6084A1</t>
  </si>
  <si>
    <t>PLURIJETm 4/ 80-N</t>
  </si>
  <si>
    <t>43PJA6084A</t>
  </si>
  <si>
    <t>PLURIJET    4/ 80-N</t>
  </si>
  <si>
    <t>43PJA6083A1</t>
  </si>
  <si>
    <t>PLURIJETm 3/100-N</t>
  </si>
  <si>
    <t>43PJA6083A</t>
  </si>
  <si>
    <t>PLURIJET    3/100-N</t>
  </si>
  <si>
    <t>43PJA5104A1</t>
  </si>
  <si>
    <t>PLURIJETm 4/100-N</t>
  </si>
  <si>
    <t>43PJA5104A</t>
  </si>
  <si>
    <t>PLURIJET    4/100-N</t>
  </si>
  <si>
    <t>43PJB25058A1</t>
  </si>
  <si>
    <t>PLURIJETm 5/ 90-N</t>
  </si>
  <si>
    <t>43PJB25058A</t>
  </si>
  <si>
    <t>PLURIJET    5/ 90-N</t>
  </si>
  <si>
    <t>43PJB30068A1</t>
  </si>
  <si>
    <t>PLURIJETm 6/ 90-N</t>
  </si>
  <si>
    <t>43PJB30068A</t>
  </si>
  <si>
    <t>PLURIJET    6/ 90-N</t>
  </si>
  <si>
    <t>43PJC15038A1</t>
  </si>
  <si>
    <t>PLURIJETm 3/130-N</t>
  </si>
  <si>
    <t>43PJC15038A</t>
  </si>
  <si>
    <t>PLURIJET    3/130-N</t>
  </si>
  <si>
    <t>43PJC20048A1</t>
  </si>
  <si>
    <t>PLURIJETm 4/130-N</t>
  </si>
  <si>
    <t>43PJC20048A</t>
  </si>
  <si>
    <t>PLURIJET    4/130-N</t>
  </si>
  <si>
    <t>43PJC25058A1</t>
  </si>
  <si>
    <t>PLURIJETm 5/130-N</t>
  </si>
  <si>
    <t>43PJC25058A</t>
  </si>
  <si>
    <t>PLURIJET    5/130-N</t>
  </si>
  <si>
    <t>43PJC30068A</t>
  </si>
  <si>
    <t>PLURIJET    6/130-N</t>
  </si>
  <si>
    <t>43PJD15038A1</t>
  </si>
  <si>
    <t>PLURIJETm 3/200-N</t>
  </si>
  <si>
    <t>43PJD15038A</t>
  </si>
  <si>
    <t>PLURIJET    3/200-N</t>
  </si>
  <si>
    <t>43PJD20048A1</t>
  </si>
  <si>
    <t>PLURIJETm 4/200-N</t>
  </si>
  <si>
    <t>43PJD20048A</t>
  </si>
  <si>
    <t>PLURIJET    4/200-N</t>
  </si>
  <si>
    <t>43PJD25058A1</t>
  </si>
  <si>
    <t>PLURIJETm 5/200-N</t>
  </si>
  <si>
    <t>43PJD25058A</t>
  </si>
  <si>
    <t>PLURIJET    5/200-N</t>
  </si>
  <si>
    <t>43PJD30068A</t>
  </si>
  <si>
    <t>PLURIJET    6/200-N</t>
  </si>
  <si>
    <t>CK - САМОВСАСЫВАЮЩИЕ ЖИДКОСТНО-КОЛЦЕВЫЕ НАСОСЫ</t>
  </si>
  <si>
    <t>46CKM55A1</t>
  </si>
  <si>
    <t>CKm 50</t>
  </si>
  <si>
    <t>46CKT55A</t>
  </si>
  <si>
    <t>CK    50</t>
  </si>
  <si>
    <t>46CKE80A1</t>
  </si>
  <si>
    <t>CKm 80-E</t>
  </si>
  <si>
    <t>46CKE80A</t>
  </si>
  <si>
    <t>CK    80-E</t>
  </si>
  <si>
    <t>46CKE90A1</t>
  </si>
  <si>
    <t>CKm 90-E</t>
  </si>
  <si>
    <t>46CKE90A</t>
  </si>
  <si>
    <t>CK    90-E</t>
  </si>
  <si>
    <t>CKm 50 - BP</t>
  </si>
  <si>
    <t>CK    50 - BP</t>
  </si>
  <si>
    <t>CKR - САМОВСАСЫВАЮЩИЕ ЖИДКОСТНО-КОЛЦЕВЫЕ НАСОСЫ</t>
  </si>
  <si>
    <t>46CKER80A1</t>
  </si>
  <si>
    <t>CKRm 80-E</t>
  </si>
  <si>
    <t>46CKER80A</t>
  </si>
  <si>
    <t>CKR    80-E</t>
  </si>
  <si>
    <t>46CKER90A1</t>
  </si>
  <si>
    <t>CKRm 90-E</t>
  </si>
  <si>
    <t>46CKER90A</t>
  </si>
  <si>
    <t>CKR    90-E</t>
  </si>
  <si>
    <t>РАСХОДОМЕР - МЕХАНИЧЕСКИЙ СЧЕТЧИК</t>
  </si>
  <si>
    <t>MT1</t>
  </si>
  <si>
    <t>ЗАПРАВОЧНЫЙ ПИСТОЛЕТ С ГИБКИМ ШЛАНГОМ</t>
  </si>
  <si>
    <t>50430B</t>
  </si>
  <si>
    <r>
      <t xml:space="preserve">KIT NZ-1                   </t>
    </r>
    <r>
      <rPr>
        <i/>
        <sz val="11"/>
        <rFont val="Arial"/>
        <family val="2"/>
        <charset val="204"/>
      </rPr>
      <t>соединение 3/4"</t>
    </r>
  </si>
  <si>
    <t>50430A</t>
  </si>
  <si>
    <r>
      <t xml:space="preserve">KIT NZ-2                   </t>
    </r>
    <r>
      <rPr>
        <i/>
        <sz val="11"/>
        <rFont val="Arial"/>
        <family val="2"/>
        <charset val="204"/>
      </rPr>
      <t>соединение 1,0"</t>
    </r>
  </si>
  <si>
    <t>4FN32148C7A1</t>
  </si>
  <si>
    <t xml:space="preserve">Fm 32/160C </t>
  </si>
  <si>
    <t>4FN32148C7A</t>
  </si>
  <si>
    <t xml:space="preserve">F 32/160C </t>
  </si>
  <si>
    <t>4FN32159B1A1</t>
  </si>
  <si>
    <t xml:space="preserve">Fm 32/160B </t>
  </si>
  <si>
    <t>4FN32149B7A</t>
  </si>
  <si>
    <t xml:space="preserve">F 32/160B </t>
  </si>
  <si>
    <t>4FN32160A1A</t>
  </si>
  <si>
    <t xml:space="preserve">F 32/160A  </t>
  </si>
  <si>
    <t>4FN32203CA</t>
  </si>
  <si>
    <t xml:space="preserve">F 32/200C   </t>
  </si>
  <si>
    <t>4FN32203BE</t>
  </si>
  <si>
    <t xml:space="preserve">F 32/200B </t>
  </si>
  <si>
    <t>4FN32203AE</t>
  </si>
  <si>
    <t>F 32/200A</t>
  </si>
  <si>
    <t>4FN3220HBA</t>
  </si>
  <si>
    <t xml:space="preserve">F 32/200BH  </t>
  </si>
  <si>
    <t>4FN3220HAA</t>
  </si>
  <si>
    <t xml:space="preserve">F 32/200AH  </t>
  </si>
  <si>
    <t>4FN32250CE</t>
  </si>
  <si>
    <t>F 32/250C</t>
  </si>
  <si>
    <t>4FN32250BE</t>
  </si>
  <si>
    <t>F 32/250B</t>
  </si>
  <si>
    <t>4FN32250AE</t>
  </si>
  <si>
    <t>F 32/250A</t>
  </si>
  <si>
    <t>4FN40125CA1</t>
  </si>
  <si>
    <t>Fm 40/125C</t>
  </si>
  <si>
    <t>4FN40125CA</t>
  </si>
  <si>
    <t>F 40/125C</t>
  </si>
  <si>
    <t>4FN40125BA1</t>
  </si>
  <si>
    <t>Fm 40/125B</t>
  </si>
  <si>
    <t>4FN40125BA</t>
  </si>
  <si>
    <t>F 40/125B</t>
  </si>
  <si>
    <t>4FN40125AA</t>
  </si>
  <si>
    <t>F 40/125A</t>
  </si>
  <si>
    <t>4FN40158C1A1</t>
  </si>
  <si>
    <t>Fm 40/160C</t>
  </si>
  <si>
    <t>4FN40158C7A</t>
  </si>
  <si>
    <t>F 40/160C</t>
  </si>
  <si>
    <t>4FN40159B1A</t>
  </si>
  <si>
    <t>F 40/160B</t>
  </si>
  <si>
    <t>4FN40163AA</t>
  </si>
  <si>
    <t>F 40/160A</t>
  </si>
  <si>
    <t>4FN40203BE</t>
  </si>
  <si>
    <t xml:space="preserve">F 40/200B </t>
  </si>
  <si>
    <t>4FN40203AE</t>
  </si>
  <si>
    <t>F 40/200A</t>
  </si>
  <si>
    <t>4FN40250CE</t>
  </si>
  <si>
    <t>F 40/250C</t>
  </si>
  <si>
    <t>4FN40250BE</t>
  </si>
  <si>
    <t>F 40/250B</t>
  </si>
  <si>
    <t>4FN40250AE</t>
  </si>
  <si>
    <t>F 40/250A</t>
  </si>
  <si>
    <t>4FN50162C1A1</t>
  </si>
  <si>
    <t>Fm50/125C</t>
  </si>
  <si>
    <t>4FN50162C7A</t>
  </si>
  <si>
    <t>F 50/125C</t>
  </si>
  <si>
    <t>4FN50162B1A</t>
  </si>
  <si>
    <t>F 50/125B</t>
  </si>
  <si>
    <t>4FN50161AA</t>
  </si>
  <si>
    <t>F 50/125A</t>
  </si>
  <si>
    <t>4FN50163CA</t>
  </si>
  <si>
    <t xml:space="preserve">F 50/160C  </t>
  </si>
  <si>
    <t>4FN50163BE</t>
  </si>
  <si>
    <t xml:space="preserve">F 50/160B </t>
  </si>
  <si>
    <t>4FN50163AE</t>
  </si>
  <si>
    <t>F 50/160A</t>
  </si>
  <si>
    <t>4FN50165CE</t>
  </si>
  <si>
    <t>F 50/200C</t>
  </si>
  <si>
    <t>4FN50165BE</t>
  </si>
  <si>
    <t>F 50/200B</t>
  </si>
  <si>
    <t>4FN50165AE</t>
  </si>
  <si>
    <t>F 50/200A</t>
  </si>
  <si>
    <t>4FN50166AE</t>
  </si>
  <si>
    <t>F 50/200AR</t>
  </si>
  <si>
    <t>4FN50167E</t>
  </si>
  <si>
    <t>F 50/250D</t>
  </si>
  <si>
    <t>4FN50168E</t>
  </si>
  <si>
    <t>F 50/250C</t>
  </si>
  <si>
    <t>4FN50169E</t>
  </si>
  <si>
    <t>F 50/250B</t>
  </si>
  <si>
    <t>4FN50170E</t>
  </si>
  <si>
    <t>F 50/250A</t>
  </si>
  <si>
    <t>4FN50172AE</t>
  </si>
  <si>
    <t>F 50/250AR</t>
  </si>
  <si>
    <t>4FN65125CA</t>
  </si>
  <si>
    <t>F 65/125C</t>
  </si>
  <si>
    <t>4FN65125BE</t>
  </si>
  <si>
    <t>F 65/125B</t>
  </si>
  <si>
    <t>4FN65125AE</t>
  </si>
  <si>
    <t>F 65/125A</t>
  </si>
  <si>
    <t>4FN65158E</t>
  </si>
  <si>
    <t>F 65/160C</t>
  </si>
  <si>
    <t>4FN65159E</t>
  </si>
  <si>
    <t>F 65/160B</t>
  </si>
  <si>
    <t>4FN65160E</t>
  </si>
  <si>
    <t>F 65/160A</t>
  </si>
  <si>
    <t>4FN65165BE</t>
  </si>
  <si>
    <t>F 65/200B</t>
  </si>
  <si>
    <t>4FN65165AE</t>
  </si>
  <si>
    <t>F 65/200A</t>
  </si>
  <si>
    <t>4FN65170AE</t>
  </si>
  <si>
    <t>F 65/200AR</t>
  </si>
  <si>
    <t>4FN65250CE</t>
  </si>
  <si>
    <t>F 65/250C</t>
  </si>
  <si>
    <t>4FN65250BE</t>
  </si>
  <si>
    <t>F 65/250B</t>
  </si>
  <si>
    <t>4FN65250AE</t>
  </si>
  <si>
    <t>F 65/250A</t>
  </si>
  <si>
    <t>4FN80160DE</t>
  </si>
  <si>
    <t>F 80/160D</t>
  </si>
  <si>
    <t>4FN80160CE</t>
  </si>
  <si>
    <t>F 80/160C</t>
  </si>
  <si>
    <t>4FN80160BE</t>
  </si>
  <si>
    <t>F 80/160B</t>
  </si>
  <si>
    <t>4FN80160AE</t>
  </si>
  <si>
    <t>F 80/160A</t>
  </si>
  <si>
    <t>4FN80200BE</t>
  </si>
  <si>
    <t xml:space="preserve">F 80/200B </t>
  </si>
  <si>
    <t>4FN80200AE</t>
  </si>
  <si>
    <t>F 80/200A</t>
  </si>
  <si>
    <t>4FN80250BE</t>
  </si>
  <si>
    <t>F 80/250B</t>
  </si>
  <si>
    <t>4FN80250AE</t>
  </si>
  <si>
    <t>F 80/250A</t>
  </si>
  <si>
    <t>4FNA10160CNE</t>
  </si>
  <si>
    <t>F100/160C</t>
  </si>
  <si>
    <t>4FNA10160BNE</t>
  </si>
  <si>
    <t>F100/160B</t>
  </si>
  <si>
    <t>4FNA10160ANE</t>
  </si>
  <si>
    <t>F100/160A</t>
  </si>
  <si>
    <t>4FNA10200CE</t>
  </si>
  <si>
    <t>F100/200C</t>
  </si>
  <si>
    <t>4FNA10200BE</t>
  </si>
  <si>
    <t>F100/200B</t>
  </si>
  <si>
    <t>4FNA10200AE</t>
  </si>
  <si>
    <t>F100/200A</t>
  </si>
  <si>
    <t>4FNA10250BE</t>
  </si>
  <si>
    <t>F100/250B</t>
  </si>
  <si>
    <t>4FNA10250AE</t>
  </si>
  <si>
    <t>F100/250A</t>
  </si>
  <si>
    <t>4F50163XCE</t>
  </si>
  <si>
    <t>4F50163XBE</t>
  </si>
  <si>
    <t>4F50163XAE</t>
  </si>
  <si>
    <t>4F65125XCE</t>
  </si>
  <si>
    <t>4F65125XBE</t>
  </si>
  <si>
    <t>4F65125XAE</t>
  </si>
  <si>
    <t>ФЛАНЦЫ Х ЦЕНТРОБЕЖНЫЕ</t>
  </si>
  <si>
    <t>ASS14FL0320</t>
  </si>
  <si>
    <t>ASS14FL0400</t>
  </si>
  <si>
    <t>ASS14FL0500</t>
  </si>
  <si>
    <t>ASS14FL0650</t>
  </si>
  <si>
    <t>ASS14FL0800</t>
  </si>
  <si>
    <t>ASS14FL1000</t>
  </si>
  <si>
    <t>Контрфланцев 100x125</t>
  </si>
  <si>
    <t>F4 - ЦЕНТРОБЕЖНЫЕ 4-ПОЛЮСНЫЙA</t>
  </si>
  <si>
    <t>4FP32160BA</t>
  </si>
  <si>
    <t>F4 32/160B</t>
  </si>
  <si>
    <t>4FP32160AA</t>
  </si>
  <si>
    <t>F4 32/160A</t>
  </si>
  <si>
    <t>4FP32203BA</t>
  </si>
  <si>
    <t>F4 32/200B</t>
  </si>
  <si>
    <t>4FP32203AA</t>
  </si>
  <si>
    <t>F4 32/200A</t>
  </si>
  <si>
    <t>4FP3220HBA</t>
  </si>
  <si>
    <t>F4 32/200BH</t>
  </si>
  <si>
    <t>4FP3220HAA</t>
  </si>
  <si>
    <t>F4 32/200AH</t>
  </si>
  <si>
    <t>4FP32250CA</t>
  </si>
  <si>
    <t>F4 32/250C</t>
  </si>
  <si>
    <t>4FP32250BA</t>
  </si>
  <si>
    <t>F4 32/250B</t>
  </si>
  <si>
    <t>4FP32250AA</t>
  </si>
  <si>
    <t>F4 32/250A</t>
  </si>
  <si>
    <t>4FP40160BA</t>
  </si>
  <si>
    <t>F4 40/160B</t>
  </si>
  <si>
    <t>4FP40160AA</t>
  </si>
  <si>
    <t>F4 40/160A</t>
  </si>
  <si>
    <t>4FP40203BA</t>
  </si>
  <si>
    <t>F4 40/200B</t>
  </si>
  <si>
    <t>4FP40203AA</t>
  </si>
  <si>
    <t>F4 40/200A</t>
  </si>
  <si>
    <t>4FP40250CA</t>
  </si>
  <si>
    <t>F4 40/250C</t>
  </si>
  <si>
    <t>4FP40250BA</t>
  </si>
  <si>
    <t>F4 40/250B</t>
  </si>
  <si>
    <t>4FP40250AA</t>
  </si>
  <si>
    <t>F4 40/250A</t>
  </si>
  <si>
    <t>4FP50160BA</t>
  </si>
  <si>
    <t>F4 50/125B</t>
  </si>
  <si>
    <t>4FP50160AA</t>
  </si>
  <si>
    <t>F4 50/125A</t>
  </si>
  <si>
    <t>4FP50163BA</t>
  </si>
  <si>
    <t>F4 50/160B</t>
  </si>
  <si>
    <t>4FP50163AA</t>
  </si>
  <si>
    <t>F4 50/160A</t>
  </si>
  <si>
    <t>4FP50165CA</t>
  </si>
  <si>
    <t>F4 50/200C</t>
  </si>
  <si>
    <t>4FP50165BA</t>
  </si>
  <si>
    <t>F4 50/200B</t>
  </si>
  <si>
    <t>4FP50165AA</t>
  </si>
  <si>
    <t>F4 50/200A</t>
  </si>
  <si>
    <t>4FP50166AA</t>
  </si>
  <si>
    <t>F4 50/200AR</t>
  </si>
  <si>
    <t>4FP50167A</t>
  </si>
  <si>
    <t>F4 50/250D</t>
  </si>
  <si>
    <t>4FP50168A</t>
  </si>
  <si>
    <t>F4 50/250C</t>
  </si>
  <si>
    <t>4FP50169A</t>
  </si>
  <si>
    <t>F4 50/250B</t>
  </si>
  <si>
    <t>4FP50170A</t>
  </si>
  <si>
    <t>F4 50/250A</t>
  </si>
  <si>
    <t>4FP50172AA</t>
  </si>
  <si>
    <t>F4 50/250AR</t>
  </si>
  <si>
    <t>4FP65125BA</t>
  </si>
  <si>
    <t>F4 65/125B</t>
  </si>
  <si>
    <t>4FP65125AA</t>
  </si>
  <si>
    <t>F4 65/125A</t>
  </si>
  <si>
    <t>4FP65158A</t>
  </si>
  <si>
    <t>F4 65/160C</t>
  </si>
  <si>
    <t>4FP65159A</t>
  </si>
  <si>
    <t>F4 65/160B</t>
  </si>
  <si>
    <t>4FP65160A</t>
  </si>
  <si>
    <t>F4 65/160A</t>
  </si>
  <si>
    <t>4FP65165AA</t>
  </si>
  <si>
    <t>F4 65/200A</t>
  </si>
  <si>
    <t>4FP65170AA</t>
  </si>
  <si>
    <t>F4 65/200AR</t>
  </si>
  <si>
    <t>4FP65250BA</t>
  </si>
  <si>
    <t xml:space="preserve">F4 65/250B </t>
  </si>
  <si>
    <t>4FP65250AA</t>
  </si>
  <si>
    <t xml:space="preserve">F4 65/250A </t>
  </si>
  <si>
    <t>4FP80160DA</t>
  </si>
  <si>
    <t xml:space="preserve">F4 80/160D </t>
  </si>
  <si>
    <t>4FP80160CA</t>
  </si>
  <si>
    <t xml:space="preserve">F4 80/160C </t>
  </si>
  <si>
    <t>4FP80160BA</t>
  </si>
  <si>
    <t xml:space="preserve">F4 80/160B </t>
  </si>
  <si>
    <t>4FP80160AA</t>
  </si>
  <si>
    <t xml:space="preserve">F4 80/160A </t>
  </si>
  <si>
    <t>4FP80200BA</t>
  </si>
  <si>
    <t>F4 80/200B</t>
  </si>
  <si>
    <t>4FP80200AA</t>
  </si>
  <si>
    <t xml:space="preserve">F4 80/200A </t>
  </si>
  <si>
    <t>4FP80250BA</t>
  </si>
  <si>
    <t xml:space="preserve">F4 80/250B </t>
  </si>
  <si>
    <t>4FP80250AA</t>
  </si>
  <si>
    <t xml:space="preserve">F4 80/250A </t>
  </si>
  <si>
    <t>F4 100 - ЦЕНТРОБЕЖНЫЕ 4-ПОЛЮСНЫЙ</t>
  </si>
  <si>
    <t>4FPA10160BNA</t>
  </si>
  <si>
    <t>F4 100/160B-N</t>
  </si>
  <si>
    <t>4FPA10160ANA</t>
  </si>
  <si>
    <t>F4 100/160A-N</t>
  </si>
  <si>
    <t>4FPA10200CA</t>
  </si>
  <si>
    <t>F4 100/200C</t>
  </si>
  <si>
    <t>4FPA10200BA</t>
  </si>
  <si>
    <t>F4 100/200B</t>
  </si>
  <si>
    <t>4FPA10200AA</t>
  </si>
  <si>
    <t>F4 100/200A</t>
  </si>
  <si>
    <t>4FPA10250BA</t>
  </si>
  <si>
    <t>F4 100/250B</t>
  </si>
  <si>
    <t>4FPA10250AA</t>
  </si>
  <si>
    <t>F4 100/250A</t>
  </si>
  <si>
    <t>FG - ЦЕНТРОБЕЖНЫЕ С ОТКРЫТЫМ ВАЛОМ</t>
  </si>
  <si>
    <t>4FG3216C010</t>
  </si>
  <si>
    <t xml:space="preserve">FG 32/160C </t>
  </si>
  <si>
    <t>4FG3216B010</t>
  </si>
  <si>
    <t xml:space="preserve">FG 32/160B </t>
  </si>
  <si>
    <t>4FG3216A010</t>
  </si>
  <si>
    <t xml:space="preserve">FG 32/160A  </t>
  </si>
  <si>
    <t>4FG3220C010</t>
  </si>
  <si>
    <t xml:space="preserve">FG 32/200C   </t>
  </si>
  <si>
    <t>4FG3220B010</t>
  </si>
  <si>
    <t xml:space="preserve">FG 32/200B </t>
  </si>
  <si>
    <t>4FG3220A010</t>
  </si>
  <si>
    <t>FG 32/200A</t>
  </si>
  <si>
    <t>4FG3221BH010</t>
  </si>
  <si>
    <t xml:space="preserve">FG 32/200BH  </t>
  </si>
  <si>
    <t>4FG3221AH010</t>
  </si>
  <si>
    <t xml:space="preserve">FG 32/200AH  </t>
  </si>
  <si>
    <t>4FG3225C010</t>
  </si>
  <si>
    <t>FG 32/250C</t>
  </si>
  <si>
    <t>4FG3225B010</t>
  </si>
  <si>
    <t>FG 32/250B</t>
  </si>
  <si>
    <t>4FG3225A010</t>
  </si>
  <si>
    <t>FG 32/250A</t>
  </si>
  <si>
    <t>FG 40/125C</t>
  </si>
  <si>
    <t>FG 40/125B</t>
  </si>
  <si>
    <t>4FG4012A010</t>
  </si>
  <si>
    <t>FG 40/125A</t>
  </si>
  <si>
    <t>4FG4016C010</t>
  </si>
  <si>
    <t>FG 40/160C</t>
  </si>
  <si>
    <t>4FG4016B010</t>
  </si>
  <si>
    <t>FG 40/160B</t>
  </si>
  <si>
    <t>4FG4016A010</t>
  </si>
  <si>
    <t>FG 40/160A</t>
  </si>
  <si>
    <t>4FG4020B010</t>
  </si>
  <si>
    <t xml:space="preserve">FG 40/200B </t>
  </si>
  <si>
    <t>4FG4020A010</t>
  </si>
  <si>
    <t>FG 40/200A</t>
  </si>
  <si>
    <t>4FG4025C010</t>
  </si>
  <si>
    <t>FG 40/250C</t>
  </si>
  <si>
    <t>4FG4025B010</t>
  </si>
  <si>
    <t>FG 40/250B</t>
  </si>
  <si>
    <t>4FG4025A010</t>
  </si>
  <si>
    <t>FG 40/250A</t>
  </si>
  <si>
    <t>4FG5012C010</t>
  </si>
  <si>
    <t>FG 50/125C</t>
  </si>
  <si>
    <t>4FG5012B010</t>
  </si>
  <si>
    <t>FG 50/125B</t>
  </si>
  <si>
    <t>4FG5012A010</t>
  </si>
  <si>
    <t>FG 50/125A</t>
  </si>
  <si>
    <t>4FG5016C010</t>
  </si>
  <si>
    <t xml:space="preserve">FG 50/160C  </t>
  </si>
  <si>
    <t>4FG5016B010</t>
  </si>
  <si>
    <t xml:space="preserve">FG 50/160B </t>
  </si>
  <si>
    <t>4FG5016A010</t>
  </si>
  <si>
    <t>FG 50/160A</t>
  </si>
  <si>
    <t>4FG5020C010</t>
  </si>
  <si>
    <t>FG 50/200C</t>
  </si>
  <si>
    <t>4FG5020B010</t>
  </si>
  <si>
    <t>FG 50/200B</t>
  </si>
  <si>
    <t>4FG5020A010</t>
  </si>
  <si>
    <t>FG 50/200A</t>
  </si>
  <si>
    <t>4FG5021AR010</t>
  </si>
  <si>
    <t>FG 50/200AR</t>
  </si>
  <si>
    <t>4FG5025D010</t>
  </si>
  <si>
    <t>FG 50/250D</t>
  </si>
  <si>
    <t>4FG5025C010</t>
  </si>
  <si>
    <t>FG 50/250C</t>
  </si>
  <si>
    <t>4FG5025B010</t>
  </si>
  <si>
    <t>FG 50/250B</t>
  </si>
  <si>
    <t>4FG5025A010</t>
  </si>
  <si>
    <t>FG 50/250A</t>
  </si>
  <si>
    <t>4FG5026AR010</t>
  </si>
  <si>
    <t>FG 50/250AR</t>
  </si>
  <si>
    <t>4FG6512C010</t>
  </si>
  <si>
    <t>FG 65/125C</t>
  </si>
  <si>
    <t>4FG6512B010</t>
  </si>
  <si>
    <t>FG 65/125B</t>
  </si>
  <si>
    <t>4FG6512A010</t>
  </si>
  <si>
    <t>FG 65/125A</t>
  </si>
  <si>
    <t>4FG6516C010</t>
  </si>
  <si>
    <t>FG 65/160C</t>
  </si>
  <si>
    <t>4FG6516B010</t>
  </si>
  <si>
    <t>FG 65/160B</t>
  </si>
  <si>
    <t>4FG6516A010</t>
  </si>
  <si>
    <t>FG 65/160A</t>
  </si>
  <si>
    <t>4FG6520B010</t>
  </si>
  <si>
    <t>FG 65/200B</t>
  </si>
  <si>
    <t>4FG6520A010</t>
  </si>
  <si>
    <t>FG 65/200A</t>
  </si>
  <si>
    <t>4FG6521AR010</t>
  </si>
  <si>
    <t>FG 65/200AR</t>
  </si>
  <si>
    <t>4FG6525C010</t>
  </si>
  <si>
    <t>FG 65/250C</t>
  </si>
  <si>
    <t>4FG6525B010</t>
  </si>
  <si>
    <t>FG 65/250B</t>
  </si>
  <si>
    <t>4FG6525A010</t>
  </si>
  <si>
    <t>FG 65/250A</t>
  </si>
  <si>
    <t>4FG8016D010</t>
  </si>
  <si>
    <t>FG 80/160D</t>
  </si>
  <si>
    <t>4FG8016C010</t>
  </si>
  <si>
    <t>FG 80/160C</t>
  </si>
  <si>
    <t>4FG8016B010</t>
  </si>
  <si>
    <t>FG 80/160B</t>
  </si>
  <si>
    <t>4FG8016A010</t>
  </si>
  <si>
    <t>FG 80/160A</t>
  </si>
  <si>
    <t>4FG8020B010</t>
  </si>
  <si>
    <t>FG 80/200B</t>
  </si>
  <si>
    <t>4FG8020A010</t>
  </si>
  <si>
    <t>FG 80/200A</t>
  </si>
  <si>
    <t>4FG8025B010</t>
  </si>
  <si>
    <t>FG 80/250B</t>
  </si>
  <si>
    <t>4FG8025A010</t>
  </si>
  <si>
    <t>FG 80/250A</t>
  </si>
  <si>
    <t>FG 100 - ЦЕНТРОБЕЖНЫЕ С ОТКРЫТЫМ ВАЛОМ</t>
  </si>
  <si>
    <t>4FG9116CN010</t>
  </si>
  <si>
    <t>FG 100/160C</t>
  </si>
  <si>
    <t>4FG9116BN010</t>
  </si>
  <si>
    <t>FG 100/160B</t>
  </si>
  <si>
    <t>4FG9116AN010</t>
  </si>
  <si>
    <t>FG 100/160A</t>
  </si>
  <si>
    <t>4FG9120C010</t>
  </si>
  <si>
    <t>FG 100/200C</t>
  </si>
  <si>
    <t>4FG9120B010</t>
  </si>
  <si>
    <t>FG 100/200B</t>
  </si>
  <si>
    <t>4FG9120A010</t>
  </si>
  <si>
    <t>FG 100/200A</t>
  </si>
  <si>
    <t>4FG9125B010</t>
  </si>
  <si>
    <t>FG 100/250B</t>
  </si>
  <si>
    <t>4FG9125A010</t>
  </si>
  <si>
    <t>FG 100/250A</t>
  </si>
  <si>
    <t>KBX56A1</t>
  </si>
  <si>
    <r>
      <t xml:space="preserve">BETTYNOX 3   </t>
    </r>
    <r>
      <rPr>
        <i/>
        <sz val="11"/>
        <rFont val="Arial"/>
        <family val="2"/>
        <charset val="204"/>
      </rPr>
      <t>(JCRm1A-N)</t>
    </r>
  </si>
  <si>
    <t>43PM3003A1</t>
  </si>
  <si>
    <t>MKm 3/3-N</t>
  </si>
  <si>
    <t>43PM3003A</t>
  </si>
  <si>
    <t>MK    3/3-N</t>
  </si>
  <si>
    <t>43PM3004A1</t>
  </si>
  <si>
    <t>MKm 3/4-N</t>
  </si>
  <si>
    <t>43PM3004A</t>
  </si>
  <si>
    <t>MK    3/4-N</t>
  </si>
  <si>
    <t>43PM3005A1</t>
  </si>
  <si>
    <t>MKm 3/5-N</t>
  </si>
  <si>
    <t>43PM3005A</t>
  </si>
  <si>
    <t>MK    3/5-N</t>
  </si>
  <si>
    <t>43PM3006A1</t>
  </si>
  <si>
    <t>MKm 3/6-N</t>
  </si>
  <si>
    <t>43PM3006A</t>
  </si>
  <si>
    <t>MK    3/6-N</t>
  </si>
  <si>
    <t>43PM5004A1</t>
  </si>
  <si>
    <t>MKm 5/4-N</t>
  </si>
  <si>
    <t>43PM5004A</t>
  </si>
  <si>
    <t>MK    5/4-N</t>
  </si>
  <si>
    <t>43PM5005A1</t>
  </si>
  <si>
    <t>MKm 5/5-N</t>
  </si>
  <si>
    <t>43PM5005A</t>
  </si>
  <si>
    <t>MK    5/5-N</t>
  </si>
  <si>
    <t>43PM5006A1</t>
  </si>
  <si>
    <t>MKm 5/6-N</t>
  </si>
  <si>
    <t>43PM5006A</t>
  </si>
  <si>
    <t>MK    5/6-N</t>
  </si>
  <si>
    <t>43PM5007A1</t>
  </si>
  <si>
    <t>MKm 5/7-N</t>
  </si>
  <si>
    <t>43PM5007A</t>
  </si>
  <si>
    <t>MK    5/7-N</t>
  </si>
  <si>
    <t>43PM5008A1</t>
  </si>
  <si>
    <t>MKm 5/8-N</t>
  </si>
  <si>
    <t>43PM5008A</t>
  </si>
  <si>
    <t>MK    5/8-N</t>
  </si>
  <si>
    <t>43PM8004A1</t>
  </si>
  <si>
    <t>MKm 8/4-N</t>
  </si>
  <si>
    <t>43PM8004A</t>
  </si>
  <si>
    <t>MK    8/4-N</t>
  </si>
  <si>
    <t>43PM8005A1</t>
  </si>
  <si>
    <t>MKm 8/5-N</t>
  </si>
  <si>
    <t>43PM8005A</t>
  </si>
  <si>
    <t>MK    8/5-N</t>
  </si>
  <si>
    <t>43PM8006A1</t>
  </si>
  <si>
    <t>MKm 8/6-N</t>
  </si>
  <si>
    <t>43PM8006A</t>
  </si>
  <si>
    <t>MK    8/6-N</t>
  </si>
  <si>
    <t>ASSMKF030</t>
  </si>
  <si>
    <t>KIT фланцев x MK 1" x 1,25"</t>
  </si>
  <si>
    <t>48SN0110A1</t>
  </si>
  <si>
    <t>NKm 2/2-N          20м кабеля</t>
  </si>
  <si>
    <t>48SN0110A</t>
  </si>
  <si>
    <t>NK    2/2-N          20м кабеля</t>
  </si>
  <si>
    <t>48SN0115A1</t>
  </si>
  <si>
    <t>NKm 2/3-N          20м кабеля</t>
  </si>
  <si>
    <t>48SN0115A</t>
  </si>
  <si>
    <t>NK    2/3-N          20м кабеля</t>
  </si>
  <si>
    <t>48SN0120A1</t>
  </si>
  <si>
    <t>NKm 2/4-N          20м кабеля</t>
  </si>
  <si>
    <t>48SN0120A</t>
  </si>
  <si>
    <t>NK    2/4-N          20м кабеля</t>
  </si>
  <si>
    <t>48SN0125A1</t>
  </si>
  <si>
    <t>NKm 2/5-N          20м кабеля</t>
  </si>
  <si>
    <t>48SN0125A</t>
  </si>
  <si>
    <t>NK    2/5-N          20м кабеля</t>
  </si>
  <si>
    <t>48SN0130A1</t>
  </si>
  <si>
    <t>NKm 2/6-N          20м кабеля</t>
  </si>
  <si>
    <t>48SN0130A</t>
  </si>
  <si>
    <t>NK    2/6-N          20м кабеля</t>
  </si>
  <si>
    <t>48SN0140A1</t>
  </si>
  <si>
    <t>NKm 4/3-N          20м кабеля</t>
  </si>
  <si>
    <t>48SN0140A</t>
  </si>
  <si>
    <t>NK    4/3-N          20м кабеля</t>
  </si>
  <si>
    <t>48SN0145A1</t>
  </si>
  <si>
    <t>NKm 4/4-N          20м кабеля</t>
  </si>
  <si>
    <t>48SN0145A</t>
  </si>
  <si>
    <t>NK    4/4-N          20м кабеля</t>
  </si>
  <si>
    <t>48SN0150A1</t>
  </si>
  <si>
    <t>NKm 4/5-N          20м кабеля</t>
  </si>
  <si>
    <t>48SN0150A</t>
  </si>
  <si>
    <t>NK    4/5-N          20м кабеля</t>
  </si>
  <si>
    <t>48SN0155A1</t>
  </si>
  <si>
    <t>NKm 4/6-N          20м кабеля</t>
  </si>
  <si>
    <t>48SN0155A</t>
  </si>
  <si>
    <t>NK    4/6-N          20м кабеля</t>
  </si>
  <si>
    <t>48SN0170A1</t>
  </si>
  <si>
    <t>NKm 8/3-N          20м кабеля</t>
  </si>
  <si>
    <t>48SN0170A</t>
  </si>
  <si>
    <t>NK    8/3-N          20м кабеля</t>
  </si>
  <si>
    <t>48SN0175A1</t>
  </si>
  <si>
    <t>NKm 8/4-N          20м кабеля</t>
  </si>
  <si>
    <t>48SN0175A</t>
  </si>
  <si>
    <t>NK    8/4-N          20м кабеля</t>
  </si>
  <si>
    <t>48SN2110A1</t>
  </si>
  <si>
    <t>NKm 2/2 GE-N    20м кабеля</t>
  </si>
  <si>
    <t>48SN2115A1</t>
  </si>
  <si>
    <t>NKm 2/3 GE-N    20м кабеля</t>
  </si>
  <si>
    <t>48SN2120A1</t>
  </si>
  <si>
    <t>NKm 2/4 GE-N    20м кабеля</t>
  </si>
  <si>
    <t>48SN2125A1</t>
  </si>
  <si>
    <t>NKm 2/5 GE-N    20м кабеля</t>
  </si>
  <si>
    <t>48SN2130A1</t>
  </si>
  <si>
    <t>NKm 2/6 GE-N    20м кабеля</t>
  </si>
  <si>
    <t>48SN2140A1</t>
  </si>
  <si>
    <t>NKm 4/3 GE-N    20м кабеля</t>
  </si>
  <si>
    <t>48SN2145A1</t>
  </si>
  <si>
    <t>NKm 4/4 GE-N    20м кабеля</t>
  </si>
  <si>
    <t>48SN2150A1</t>
  </si>
  <si>
    <t>NKm 4/5 GE-N    20м кабеля</t>
  </si>
  <si>
    <t>48SN2155A1</t>
  </si>
  <si>
    <t>NKm 4/6 GE-N    20м кабеля</t>
  </si>
  <si>
    <t>48SN2170A1</t>
  </si>
  <si>
    <t>NKm 8/3 GE-N    20м кабеля</t>
  </si>
  <si>
    <t>48SN2175A1</t>
  </si>
  <si>
    <t>NKm 8/4 GE-N    20м кабеля</t>
  </si>
  <si>
    <t>48SN0140A1Z</t>
  </si>
  <si>
    <t>NKm 4/3-N          40м кабеля</t>
  </si>
  <si>
    <t>48SN2140A1Z</t>
  </si>
  <si>
    <t>NKm 4/3 GE-N    40м кабеля</t>
  </si>
  <si>
    <t>48SN2145A1Z</t>
  </si>
  <si>
    <t>NKm 4/4 GE-N    40м кабеля</t>
  </si>
  <si>
    <t>48SN2150A1Z</t>
  </si>
  <si>
    <t>NKm 4/5 GE        40м кабеля</t>
  </si>
  <si>
    <t>48SP0110A1</t>
  </si>
  <si>
    <t>Upm 2/2               20м кабеля</t>
  </si>
  <si>
    <t>48SP0110A</t>
  </si>
  <si>
    <t>UP    2/2               20м кабеля</t>
  </si>
  <si>
    <t>48SP0115A1</t>
  </si>
  <si>
    <t>Upm 2/3               20м кабеля</t>
  </si>
  <si>
    <t>48SP0115A</t>
  </si>
  <si>
    <t>UP    2/3               20м кабеля</t>
  </si>
  <si>
    <t>48SP0120A1</t>
  </si>
  <si>
    <t>Upm 2/4               20м кабеля</t>
  </si>
  <si>
    <t>48SP0120A</t>
  </si>
  <si>
    <t>UP    2/4               20м кабеля</t>
  </si>
  <si>
    <t>48SP0125A1</t>
  </si>
  <si>
    <t>Upm 2/5               20м кабеля</t>
  </si>
  <si>
    <t>48SP0125A</t>
  </si>
  <si>
    <t>UP    2/5               20м кабеля</t>
  </si>
  <si>
    <t>48SP0130A1</t>
  </si>
  <si>
    <t>Upm 2/6               20м кабеля</t>
  </si>
  <si>
    <t>48SP0130A</t>
  </si>
  <si>
    <t>UP    2/6               20м кабеля</t>
  </si>
  <si>
    <t>48SP0140A1</t>
  </si>
  <si>
    <t>Upm 4/3               20м кабеля</t>
  </si>
  <si>
    <t>48SP0140A</t>
  </si>
  <si>
    <t>UP    4/3               20м кабеля</t>
  </si>
  <si>
    <t>48SP0145A1</t>
  </si>
  <si>
    <t>Upm 4/4               20м кабеля</t>
  </si>
  <si>
    <t>48SP0145A</t>
  </si>
  <si>
    <t>UP    4/4               20м кабеля</t>
  </si>
  <si>
    <t>48SP0150A1</t>
  </si>
  <si>
    <t>Upm 4/5               20м кабеля</t>
  </si>
  <si>
    <t>48SP0150A</t>
  </si>
  <si>
    <t>UP    4/5               20м кабеля</t>
  </si>
  <si>
    <t>48SP0155A1</t>
  </si>
  <si>
    <t>Upm 4/6               20м кабеля</t>
  </si>
  <si>
    <t>48SP0155A</t>
  </si>
  <si>
    <t>UP    4/6               20м кабеля</t>
  </si>
  <si>
    <t>48SP0170A1</t>
  </si>
  <si>
    <t>Upm 8/3               20м кабеля</t>
  </si>
  <si>
    <t>48SP0170A</t>
  </si>
  <si>
    <t>UP    8/3               20м кабеля</t>
  </si>
  <si>
    <t>48SP0175A1</t>
  </si>
  <si>
    <t>Upm 8/4               20м кабеля</t>
  </si>
  <si>
    <t>48SP0175A</t>
  </si>
  <si>
    <t>UP    8/4               20м кабеля</t>
  </si>
  <si>
    <t>48SP2110A1</t>
  </si>
  <si>
    <t>UPm 2/2 - GE      20м кабеля</t>
  </si>
  <si>
    <t>48SP2115A1</t>
  </si>
  <si>
    <t>UPm 2/3 - GE      20м кабеля</t>
  </si>
  <si>
    <t>48SP2120A1</t>
  </si>
  <si>
    <t>UPm 2/4 - GE      20м кабеля</t>
  </si>
  <si>
    <t>48SP2125A1</t>
  </si>
  <si>
    <t>UPm 2/5 - GE      20м кабеля</t>
  </si>
  <si>
    <t>48SP2130A1</t>
  </si>
  <si>
    <t>UPm 2/6 - GE      20м кабеля</t>
  </si>
  <si>
    <t>48SP2140A1</t>
  </si>
  <si>
    <t>Upm 4/3 - GE       20м кабеля</t>
  </si>
  <si>
    <t>48SP2145A1</t>
  </si>
  <si>
    <t>Upm 4/4 - GE       20м кабеля</t>
  </si>
  <si>
    <t>48SP2150A1</t>
  </si>
  <si>
    <t>Upm 4/5 - GE       20м кабеля</t>
  </si>
  <si>
    <t>48SP2155A1</t>
  </si>
  <si>
    <t>Upm 4/6 - GE       20м кабеля</t>
  </si>
  <si>
    <t>48SP2170A1</t>
  </si>
  <si>
    <t>Upm 8/3 - GE       20м кабеля</t>
  </si>
  <si>
    <t>48SP2175A1</t>
  </si>
  <si>
    <t>Upm 8/4 - GE       20м кабеля</t>
  </si>
  <si>
    <t>48SP0150A1Z</t>
  </si>
  <si>
    <t>Upm 4/5               40м кабеля</t>
  </si>
  <si>
    <t>48SP2140A1Z</t>
  </si>
  <si>
    <t>Upm 4/3-GE        40м кабеля</t>
  </si>
  <si>
    <t>48SP2145A1Z</t>
  </si>
  <si>
    <t>Upm 4/4-GE        40м кабеля</t>
  </si>
  <si>
    <t>48SP2150B1Z</t>
  </si>
  <si>
    <t>Upm 4/5-GE        40м кабеля</t>
  </si>
  <si>
    <t>48SP2150A1Z</t>
  </si>
  <si>
    <t>Upm 4/5-GE   40м кабеля H05VV-F PVC</t>
  </si>
  <si>
    <t>ASSKITUPFO</t>
  </si>
  <si>
    <t>ДРУГИЕ ДЛИНЫ КАБЕЛЯ</t>
  </si>
  <si>
    <t>ASSUDR510</t>
  </si>
  <si>
    <t>ASSNDR020</t>
  </si>
  <si>
    <t>ASSUDR530</t>
  </si>
  <si>
    <t>ASSUDR640</t>
  </si>
  <si>
    <t>484SK40A1</t>
  </si>
  <si>
    <t>DAVIS                                20м кабеля</t>
  </si>
  <si>
    <t>484SK40A1X</t>
  </si>
  <si>
    <t>DAVIS                                30м кабеля</t>
  </si>
  <si>
    <t>484SK40B1Z</t>
  </si>
  <si>
    <t>DAVIS                                40м кабеля</t>
  </si>
  <si>
    <t>49M41210LA1</t>
  </si>
  <si>
    <t>4BLOCKm 2/10                 20м кабеля</t>
  </si>
  <si>
    <t>49M41213LA1</t>
  </si>
  <si>
    <t>4BLOCKm 2/13                 20м кабеля</t>
  </si>
  <si>
    <t>49M41220LA1</t>
  </si>
  <si>
    <t>4BLOCKm 2/20                 20м кабеля</t>
  </si>
  <si>
    <t>49M41407LA1</t>
  </si>
  <si>
    <t>49M41409LA1</t>
  </si>
  <si>
    <t>49M41414LA1</t>
  </si>
  <si>
    <t>4BLOCKm 4/14                 20м кабеля</t>
  </si>
  <si>
    <t>49M41604LA1</t>
  </si>
  <si>
    <t>49M41606LA1</t>
  </si>
  <si>
    <t>49M41609LA1</t>
  </si>
  <si>
    <t>49M41804LA1</t>
  </si>
  <si>
    <t>4BLOCKm 8/ 4                  20м кабеля</t>
  </si>
  <si>
    <t>49M41807LA1</t>
  </si>
  <si>
    <t>4BLOCKm 8/ 7                  20м кабеля</t>
  </si>
  <si>
    <t>STATORE AVVOLTO COMPLETO DI CASSA MOTORE IN ACCIAIO INOX PER 4BLOCK</t>
  </si>
  <si>
    <t>49MOTC075A1</t>
  </si>
  <si>
    <t>Двигатель 4BLOCKm 0,75HP</t>
  </si>
  <si>
    <t>49MOTC100A1</t>
  </si>
  <si>
    <t>Двигатель 4BLOCKm      1HP</t>
  </si>
  <si>
    <t>49MOTC150A1</t>
  </si>
  <si>
    <t>Двигатель 4BLOCKm   1,5HP</t>
  </si>
  <si>
    <t>FLUID SOLAR SOLUTION</t>
  </si>
  <si>
    <t>P1 W</t>
  </si>
  <si>
    <t>49M4SK110A</t>
  </si>
  <si>
    <t>FLUID SOLAR 1/10 с панелью</t>
  </si>
  <si>
    <t>49M4SK120A</t>
  </si>
  <si>
    <t>FLUID SOLAR 1/20 с панелью</t>
  </si>
  <si>
    <t>49M4SK206A</t>
  </si>
  <si>
    <t>FLUID SOLAR 2/ 6  с панелью</t>
  </si>
  <si>
    <t>49M4SK214A</t>
  </si>
  <si>
    <t>FLUID SOLAR 2/14 с панелью</t>
  </si>
  <si>
    <t>49M4SK404A</t>
  </si>
  <si>
    <t>FLUID SOLAR 4/ 4  с панелью</t>
  </si>
  <si>
    <t>49M4SK408A</t>
  </si>
  <si>
    <t>FLUID SOLAR 4/ 8  с панелью</t>
  </si>
  <si>
    <t>49M4SK603A</t>
  </si>
  <si>
    <t>FLUID SOLAR 6/ 3  с панелью</t>
  </si>
  <si>
    <t>49M4SK606A</t>
  </si>
  <si>
    <t>FLUID SOLAR 6/ 6  с панелью</t>
  </si>
  <si>
    <t>117SF104R</t>
  </si>
  <si>
    <t>Cavi FluidSolar sez 4 Красный  (€/m)</t>
  </si>
  <si>
    <t>117SF104N</t>
  </si>
  <si>
    <t>Cavi FluidSolar sez 4 Черный   (€/m)</t>
  </si>
  <si>
    <t>117SF106R</t>
  </si>
  <si>
    <t>Cavi FluidSolar sez 6 Красный (€/m)</t>
  </si>
  <si>
    <t>117SF106N</t>
  </si>
  <si>
    <t>Cavi FluidSolar sez 6 Черный (€/m)</t>
  </si>
  <si>
    <t>538MF001</t>
  </si>
  <si>
    <t>4 фотоэлектрические модуля PANASONIC</t>
  </si>
  <si>
    <t>538MF002</t>
  </si>
  <si>
    <t>8 фотоэлектрические модули PANASONIC</t>
  </si>
  <si>
    <t>4940113WI5</t>
  </si>
  <si>
    <t>4SR  1/13 - HYD</t>
  </si>
  <si>
    <t>4940118WI5</t>
  </si>
  <si>
    <t>4SR  1/18 - HYD</t>
  </si>
  <si>
    <t>4940125WI5</t>
  </si>
  <si>
    <t>4SR  1/25 - HYD</t>
  </si>
  <si>
    <t>4940135WI5</t>
  </si>
  <si>
    <t>4SR  1/35 - HYD</t>
  </si>
  <si>
    <t>49I4X145A1</t>
  </si>
  <si>
    <t>4SR  1/45 - HYD</t>
  </si>
  <si>
    <t>4941A08WI5</t>
  </si>
  <si>
    <t>4SR  1,5/ 8 - HYD</t>
  </si>
  <si>
    <t>4941A13WI5</t>
  </si>
  <si>
    <t>4SR  1,5/13 - HYD</t>
  </si>
  <si>
    <t>4941A17WI5</t>
  </si>
  <si>
    <t>4SR  1,5/17 - HYD</t>
  </si>
  <si>
    <t>4941A25WI5</t>
  </si>
  <si>
    <t>4SR  1,5/25 - HYD</t>
  </si>
  <si>
    <t>4941A32WI5</t>
  </si>
  <si>
    <t>4SR  1,5/32 - HYD</t>
  </si>
  <si>
    <t>49I4X0461A1</t>
  </si>
  <si>
    <t>4940207WI5</t>
  </si>
  <si>
    <t>4SR  2/ 7 - HYD</t>
  </si>
  <si>
    <t>4940210WI5</t>
  </si>
  <si>
    <t>4SR  2/10 - HYD</t>
  </si>
  <si>
    <t>4940213WI5</t>
  </si>
  <si>
    <t>4SR  2/13 - HYD</t>
  </si>
  <si>
    <t>4940220WI5</t>
  </si>
  <si>
    <t>4SR  2/20 - HYD</t>
  </si>
  <si>
    <t>4940227WI5</t>
  </si>
  <si>
    <t>4SR  2/27 - HYD</t>
  </si>
  <si>
    <t>4940239WI5</t>
  </si>
  <si>
    <t>4SR  2/39 - HYD</t>
  </si>
  <si>
    <t>4940407WI5</t>
  </si>
  <si>
    <t>4SR  4/ 7 - HYD</t>
  </si>
  <si>
    <t>4940409WI5</t>
  </si>
  <si>
    <t>4SR  4/ 9 - HYD</t>
  </si>
  <si>
    <t>4940414WI5</t>
  </si>
  <si>
    <t>4SR  4/14 - HYD</t>
  </si>
  <si>
    <t>4940418WI5</t>
  </si>
  <si>
    <t>4SR  4/18 - HYD</t>
  </si>
  <si>
    <t>4940426WI5</t>
  </si>
  <si>
    <t>4SR  4/26 - HYD</t>
  </si>
  <si>
    <t>4940435WI5</t>
  </si>
  <si>
    <t>4SR  4/35 - HYD</t>
  </si>
  <si>
    <t>49I4X4461A1</t>
  </si>
  <si>
    <t>4SR  4/46 - HYD  *</t>
  </si>
  <si>
    <t>49I4X4601A1</t>
  </si>
  <si>
    <t>4SR  4/60 - HYD  *</t>
  </si>
  <si>
    <t>4940604WI5</t>
  </si>
  <si>
    <t>4SR  6/ 4 - HYD</t>
  </si>
  <si>
    <t>4940606WI5</t>
  </si>
  <si>
    <t>4SR  6/ 6 - HYD</t>
  </si>
  <si>
    <t>4940609WI5</t>
  </si>
  <si>
    <t>4SR  6/ 9 - HYD</t>
  </si>
  <si>
    <t>4940613WI5</t>
  </si>
  <si>
    <t>4SR  6/13 - HYD</t>
  </si>
  <si>
    <t>4940617WI5</t>
  </si>
  <si>
    <t>4SR  6/17 - HYD</t>
  </si>
  <si>
    <t>4940623WI5</t>
  </si>
  <si>
    <t>4SR  6/23 - HYD</t>
  </si>
  <si>
    <t>4940631WI5</t>
  </si>
  <si>
    <t>4SR  6/31 - HYD</t>
  </si>
  <si>
    <t>49I4X642A1</t>
  </si>
  <si>
    <t>4SR  6/42 - HYD</t>
  </si>
  <si>
    <t>49I4X6561A1</t>
  </si>
  <si>
    <t>4SR  6/56 - HYD  *</t>
  </si>
  <si>
    <t>4940804WI5</t>
  </si>
  <si>
    <t>4SR  8/ 4 - HYD</t>
  </si>
  <si>
    <t>4940807WI5</t>
  </si>
  <si>
    <t>4SR  8/ 7 - HYD</t>
  </si>
  <si>
    <t>4940809WI5</t>
  </si>
  <si>
    <t>4SR  8/ 9 - HYD</t>
  </si>
  <si>
    <t>4940813WI5</t>
  </si>
  <si>
    <t>4SR  8/13 - HYD</t>
  </si>
  <si>
    <t>4940817WI5</t>
  </si>
  <si>
    <t>4SR  8/17 - HYD</t>
  </si>
  <si>
    <t>4940823WI5</t>
  </si>
  <si>
    <t>4SR  8/23 - HYD</t>
  </si>
  <si>
    <t>4940831WI5</t>
  </si>
  <si>
    <t>4SR  8/31 - HYD</t>
  </si>
  <si>
    <t>49I4X842A1</t>
  </si>
  <si>
    <t>4SR  8/42 - HYD</t>
  </si>
  <si>
    <t>49410N06WI5</t>
  </si>
  <si>
    <t>4SR 10/ 6 - HYD - N</t>
  </si>
  <si>
    <t>49410N08WI5</t>
  </si>
  <si>
    <t>4SR 10/ 8 - HYD - N</t>
  </si>
  <si>
    <t>49410N11WI5</t>
  </si>
  <si>
    <t>4SR 10/11 - HYD - N</t>
  </si>
  <si>
    <t>49410N16WI5</t>
  </si>
  <si>
    <t>4SR 10/16 - HYD - N</t>
  </si>
  <si>
    <t>49410N22WI5</t>
  </si>
  <si>
    <t>4SR 10/22 - HYD - N</t>
  </si>
  <si>
    <t>49410N30WI5</t>
  </si>
  <si>
    <t>4SR 10/30 - HYD - N</t>
  </si>
  <si>
    <t>49410N41WI5</t>
  </si>
  <si>
    <t>4SR 10/41 - HYD - N</t>
  </si>
  <si>
    <t>49412N05WI5</t>
  </si>
  <si>
    <t>4SR 12/ 5 - HYD - N</t>
  </si>
  <si>
    <t>49412N07WI5</t>
  </si>
  <si>
    <t>4SR 12/ 7 - HYD - N</t>
  </si>
  <si>
    <t>49412N09WI5</t>
  </si>
  <si>
    <t>4SR 12/ 9 - HYD - N</t>
  </si>
  <si>
    <t>49412N14WI5</t>
  </si>
  <si>
    <t>4SR 12/14 - HYD - N</t>
  </si>
  <si>
    <t>49412N19WI5</t>
  </si>
  <si>
    <t>4SR 12/19 - HYD - N</t>
  </si>
  <si>
    <t>49412N25WI5</t>
  </si>
  <si>
    <t>4SR 12/25 - HYD - N</t>
  </si>
  <si>
    <t>49412N34WI5</t>
  </si>
  <si>
    <t>4SR 12/34 - HYD - N</t>
  </si>
  <si>
    <t>49415N06WI5</t>
  </si>
  <si>
    <t>4SR 15/ 6 - HYD - N</t>
  </si>
  <si>
    <t>49415N08WI5</t>
  </si>
  <si>
    <t>4SR 15/ 8 - HYD - N</t>
  </si>
  <si>
    <t>49415N12WI5</t>
  </si>
  <si>
    <t>4SR 15/12 - HYD - N</t>
  </si>
  <si>
    <t>49415N16WI5</t>
  </si>
  <si>
    <t>4SR 15/16 - HYD - N</t>
  </si>
  <si>
    <t>49415N21WI5</t>
  </si>
  <si>
    <t>4SR 15/21 - HYD - N</t>
  </si>
  <si>
    <t>49415N29WI5</t>
  </si>
  <si>
    <t>4SR 15/29 - HYD - N</t>
  </si>
  <si>
    <t>ASSKIT4SRCR1</t>
  </si>
  <si>
    <t>ASSKIT4SRCR2</t>
  </si>
  <si>
    <t>ASSKIT4SRCR3</t>
  </si>
  <si>
    <t>ASSKIT4SRCR4</t>
  </si>
  <si>
    <t>4940113WLA1</t>
  </si>
  <si>
    <t xml:space="preserve">4SR  1m/13-PD  </t>
  </si>
  <si>
    <t>4940113WLA</t>
  </si>
  <si>
    <t>4940118WLA1</t>
  </si>
  <si>
    <t xml:space="preserve">4SR  1m/18-PD </t>
  </si>
  <si>
    <t>4940118WLA</t>
  </si>
  <si>
    <t>4940125WLA1</t>
  </si>
  <si>
    <t xml:space="preserve">4SR  1m/25-PD </t>
  </si>
  <si>
    <t>4940125WLA</t>
  </si>
  <si>
    <t>4940135WLA1</t>
  </si>
  <si>
    <t xml:space="preserve">4SR  1m/35-PD  </t>
  </si>
  <si>
    <t>4940135WLA</t>
  </si>
  <si>
    <t>494L1045A1X</t>
  </si>
  <si>
    <t>494L1045AX</t>
  </si>
  <si>
    <t>4941A08WLA1</t>
  </si>
  <si>
    <t>4941A08WLA</t>
  </si>
  <si>
    <t>4941A13WLA1</t>
  </si>
  <si>
    <t xml:space="preserve">4SR  1.5m/13-PD </t>
  </si>
  <si>
    <t>4941A13WLA</t>
  </si>
  <si>
    <t>4941A17WLA1</t>
  </si>
  <si>
    <t xml:space="preserve">4SR  1.5m/17-PD </t>
  </si>
  <si>
    <t>4941A17WLA</t>
  </si>
  <si>
    <t>4941A25WLA1</t>
  </si>
  <si>
    <t xml:space="preserve">4SR  1.5m/25-PD   </t>
  </si>
  <si>
    <t>4941A25WLA</t>
  </si>
  <si>
    <t>4941A32WLA1</t>
  </si>
  <si>
    <t>4SR  1.5m/32-PD</t>
  </si>
  <si>
    <t>4941A32WLA</t>
  </si>
  <si>
    <t>494L15461A1X</t>
  </si>
  <si>
    <t>4SR  1,5m/46-PD  *</t>
  </si>
  <si>
    <t>494L15461AX</t>
  </si>
  <si>
    <t>4940207WLA1</t>
  </si>
  <si>
    <t>4940207WLA</t>
  </si>
  <si>
    <t>4940210WLA1</t>
  </si>
  <si>
    <t>4940210WLA</t>
  </si>
  <si>
    <t>4940213WLA1</t>
  </si>
  <si>
    <t>4940213WLA</t>
  </si>
  <si>
    <t>4940220WLA1</t>
  </si>
  <si>
    <t>4940220WLA</t>
  </si>
  <si>
    <t>4940227WLA1</t>
  </si>
  <si>
    <t>4940227WLA</t>
  </si>
  <si>
    <t>4940239WLA1</t>
  </si>
  <si>
    <t>4940239WLA</t>
  </si>
  <si>
    <t>4940407WLA1</t>
  </si>
  <si>
    <t>4940407WLA</t>
  </si>
  <si>
    <t>4940409WLA1</t>
  </si>
  <si>
    <t>4940409WLA</t>
  </si>
  <si>
    <t>4940414WLA1</t>
  </si>
  <si>
    <t>4940414WLA</t>
  </si>
  <si>
    <t>4940418WLA1</t>
  </si>
  <si>
    <t>4940418WLA</t>
  </si>
  <si>
    <t>4940426WLA1</t>
  </si>
  <si>
    <t>4940426WLA</t>
  </si>
  <si>
    <t>4940435WLA</t>
  </si>
  <si>
    <t>494L40461AX</t>
  </si>
  <si>
    <t>494L40601AX</t>
  </si>
  <si>
    <t>4940604WLA1</t>
  </si>
  <si>
    <t>4940604WLA</t>
  </si>
  <si>
    <t>4940606WLA1</t>
  </si>
  <si>
    <t>4940606WLA</t>
  </si>
  <si>
    <t>4940609WLA1</t>
  </si>
  <si>
    <t>4940609WLA</t>
  </si>
  <si>
    <t>4940613WLA1</t>
  </si>
  <si>
    <t>4940613WLA</t>
  </si>
  <si>
    <t>4940617WLA1</t>
  </si>
  <si>
    <t>4940617WLA</t>
  </si>
  <si>
    <t>4940623WLA</t>
  </si>
  <si>
    <t>4940631WLA</t>
  </si>
  <si>
    <t>494L6042AX</t>
  </si>
  <si>
    <t>494L60561AX</t>
  </si>
  <si>
    <t>4940804WLA1</t>
  </si>
  <si>
    <t>4940804WLA</t>
  </si>
  <si>
    <t>4940807WLA1</t>
  </si>
  <si>
    <t>4940807WLA</t>
  </si>
  <si>
    <t>4940809WLA1</t>
  </si>
  <si>
    <t>4940809WLA</t>
  </si>
  <si>
    <t>4940813WLA1</t>
  </si>
  <si>
    <t>4940813WLA</t>
  </si>
  <si>
    <t>4940817WLA</t>
  </si>
  <si>
    <t>4940823WLA</t>
  </si>
  <si>
    <t>4940831WLA</t>
  </si>
  <si>
    <t>494L8042AX</t>
  </si>
  <si>
    <t>49410N06WLA1</t>
  </si>
  <si>
    <t>49410N06WLA</t>
  </si>
  <si>
    <t>49410N08WLA1</t>
  </si>
  <si>
    <t>49410N08WLA</t>
  </si>
  <si>
    <t>49410N11WLA1</t>
  </si>
  <si>
    <t>4SR 10m/11-PD</t>
  </si>
  <si>
    <t>49410N11WLA</t>
  </si>
  <si>
    <t>49410N16WLA1</t>
  </si>
  <si>
    <t>4SR 10m/16-PD</t>
  </si>
  <si>
    <t>49410N16WLA</t>
  </si>
  <si>
    <t>49410N22WLA</t>
  </si>
  <si>
    <t>49410N30WLA</t>
  </si>
  <si>
    <t>49410N41WLA</t>
  </si>
  <si>
    <t>49412N05WLA1</t>
  </si>
  <si>
    <t>49412N05WLA</t>
  </si>
  <si>
    <t>49412N07WLA1</t>
  </si>
  <si>
    <t>49412N07WLA</t>
  </si>
  <si>
    <t>49412N09WLA1</t>
  </si>
  <si>
    <t>49412N09WLA</t>
  </si>
  <si>
    <t>49412N14WLA1</t>
  </si>
  <si>
    <t>4SR 12m/14-PD</t>
  </si>
  <si>
    <t>49412N14WLA</t>
  </si>
  <si>
    <t>49412N19WLA</t>
  </si>
  <si>
    <t>49412N25WLA</t>
  </si>
  <si>
    <t>49412N34WLA</t>
  </si>
  <si>
    <t>49415N06WLA1</t>
  </si>
  <si>
    <t>49415N06WLA</t>
  </si>
  <si>
    <t>49415N08WLA1</t>
  </si>
  <si>
    <t>49415N08WLA</t>
  </si>
  <si>
    <t>49415N12WLA1</t>
  </si>
  <si>
    <t>4SR 15m/12-PD</t>
  </si>
  <si>
    <t>49415N12WLA</t>
  </si>
  <si>
    <t>49415N16WLA</t>
  </si>
  <si>
    <t>49415N21WLA</t>
  </si>
  <si>
    <t>49415N29WLA</t>
  </si>
  <si>
    <t>4940113WNA1</t>
  </si>
  <si>
    <t>4940113WNA</t>
  </si>
  <si>
    <t>4940118WNA1</t>
  </si>
  <si>
    <t>4940118WNA</t>
  </si>
  <si>
    <t>4940125WNA1</t>
  </si>
  <si>
    <t>4940125WNA</t>
  </si>
  <si>
    <t>4940135WNA1</t>
  </si>
  <si>
    <t>4940135WNA</t>
  </si>
  <si>
    <t>494N1045A1</t>
  </si>
  <si>
    <t>494N1045A</t>
  </si>
  <si>
    <t>4941A08WNA1</t>
  </si>
  <si>
    <t>4941A08WNA</t>
  </si>
  <si>
    <t>4941A13WNA1</t>
  </si>
  <si>
    <t xml:space="preserve">4SR  1.5m/13-PS </t>
  </si>
  <si>
    <t>4941A13WNA</t>
  </si>
  <si>
    <t>4941A17WNA1</t>
  </si>
  <si>
    <t xml:space="preserve">4SR  1.5m/17-PS </t>
  </si>
  <si>
    <t>4941A17WNA</t>
  </si>
  <si>
    <t>4941A25WNA1</t>
  </si>
  <si>
    <t xml:space="preserve">4SR  1.5m/25-PS   </t>
  </si>
  <si>
    <t>4941A25WNA</t>
  </si>
  <si>
    <t>4941A32WNA1</t>
  </si>
  <si>
    <t>4SR  1.5m/32-PS</t>
  </si>
  <si>
    <t>4941A32WNA</t>
  </si>
  <si>
    <t>494N1546A1</t>
  </si>
  <si>
    <t>4SR  1,5m/46-PS  *</t>
  </si>
  <si>
    <t>494N1546A</t>
  </si>
  <si>
    <t>4940207WNA1</t>
  </si>
  <si>
    <t>4940207WNA</t>
  </si>
  <si>
    <t>4940210WNA1</t>
  </si>
  <si>
    <t>4940210WNA</t>
  </si>
  <si>
    <t>4940213WNA1</t>
  </si>
  <si>
    <t>4940213WNA</t>
  </si>
  <si>
    <t>4940220WNA1</t>
  </si>
  <si>
    <t>4940220WNA</t>
  </si>
  <si>
    <t>4940227WNA1</t>
  </si>
  <si>
    <t>4940227WNA</t>
  </si>
  <si>
    <t>4940239WNA1</t>
  </si>
  <si>
    <t>4940239WNA</t>
  </si>
  <si>
    <t>4940407WNA1</t>
  </si>
  <si>
    <t>4940407WNA</t>
  </si>
  <si>
    <t>4940409WNA1</t>
  </si>
  <si>
    <t>4940409WNA</t>
  </si>
  <si>
    <t>4940414WNA1</t>
  </si>
  <si>
    <t>4940414WNA</t>
  </si>
  <si>
    <t>4940418WNA1</t>
  </si>
  <si>
    <t>4940418WNA</t>
  </si>
  <si>
    <t>4940426WNA1</t>
  </si>
  <si>
    <t>4940426WNA</t>
  </si>
  <si>
    <t>4940435WNA</t>
  </si>
  <si>
    <t>494N4046A</t>
  </si>
  <si>
    <t>494N4060A</t>
  </si>
  <si>
    <t>4940604WNA1</t>
  </si>
  <si>
    <t>4940604WNA</t>
  </si>
  <si>
    <t>4940606WNA1</t>
  </si>
  <si>
    <t>4940606WNA</t>
  </si>
  <si>
    <t>4940609WNA1</t>
  </si>
  <si>
    <t>4940609WNA</t>
  </si>
  <si>
    <t>4940613WNA1</t>
  </si>
  <si>
    <t>4940613WNA</t>
  </si>
  <si>
    <t>4940617WNA1</t>
  </si>
  <si>
    <t>4940617WNA</t>
  </si>
  <si>
    <t>4940623WNA</t>
  </si>
  <si>
    <t>4940631WNA</t>
  </si>
  <si>
    <t>494N6042A</t>
  </si>
  <si>
    <t>494N6056A</t>
  </si>
  <si>
    <t>4940804WNA1</t>
  </si>
  <si>
    <t>4940804WNA</t>
  </si>
  <si>
    <t>4940807WNA1</t>
  </si>
  <si>
    <t>4940807WNA</t>
  </si>
  <si>
    <t>4940809WNA1</t>
  </si>
  <si>
    <t>4940809WNA</t>
  </si>
  <si>
    <t>4940813WNA1</t>
  </si>
  <si>
    <t>4940813WNA</t>
  </si>
  <si>
    <t>4940817WNA</t>
  </si>
  <si>
    <t>4940823WNA</t>
  </si>
  <si>
    <t>4940831WNA</t>
  </si>
  <si>
    <t>494N8042A</t>
  </si>
  <si>
    <t>49410N06WNA1</t>
  </si>
  <si>
    <t>49410N06WNA</t>
  </si>
  <si>
    <t>49410N08WNA1</t>
  </si>
  <si>
    <t>49410N08WNA</t>
  </si>
  <si>
    <t>49410N11WNA1</t>
  </si>
  <si>
    <t>49410N11WNA</t>
  </si>
  <si>
    <t>49410N16WNA1</t>
  </si>
  <si>
    <t>49410N16WNA</t>
  </si>
  <si>
    <t>49410N22WNA</t>
  </si>
  <si>
    <t>49410N30WNA</t>
  </si>
  <si>
    <t>49410N41WNA</t>
  </si>
  <si>
    <t>49412N05WNA1</t>
  </si>
  <si>
    <t>49412N05WNA</t>
  </si>
  <si>
    <t>49412N07WNA1</t>
  </si>
  <si>
    <t>49412N07WNA</t>
  </si>
  <si>
    <t>49412N09WNA1</t>
  </si>
  <si>
    <t>49412N09WNA</t>
  </si>
  <si>
    <t>49412N14WNA1</t>
  </si>
  <si>
    <t>49412N14WNA</t>
  </si>
  <si>
    <t>49412N19WNA</t>
  </si>
  <si>
    <t>49412N25WNA</t>
  </si>
  <si>
    <t>49412N34WNA</t>
  </si>
  <si>
    <t>49415N06WNA1</t>
  </si>
  <si>
    <t>49415N06WNA</t>
  </si>
  <si>
    <t>49415N08WNA1</t>
  </si>
  <si>
    <t>49415N08WNA</t>
  </si>
  <si>
    <t>49415N12WNA1</t>
  </si>
  <si>
    <t>49415N12WNA</t>
  </si>
  <si>
    <t>49415N16WNA</t>
  </si>
  <si>
    <t>49415N21WNA</t>
  </si>
  <si>
    <t>49415N29WNA</t>
  </si>
  <si>
    <t>6SR12 - HYD</t>
  </si>
  <si>
    <t>49I6A1208A1</t>
  </si>
  <si>
    <t>6SR 12/08  - HYD</t>
  </si>
  <si>
    <t>49I6A1211A1</t>
  </si>
  <si>
    <t>6SR 12/11  - HYD</t>
  </si>
  <si>
    <t>49I6A1215A1</t>
  </si>
  <si>
    <t>6SR 12/15  - HYD</t>
  </si>
  <si>
    <t>49I6A1218A1</t>
  </si>
  <si>
    <t>6SR 12/18  - HYD</t>
  </si>
  <si>
    <t>49I6A1221A1</t>
  </si>
  <si>
    <t>6SR 12/21  - HYD</t>
  </si>
  <si>
    <t>49I6A1225A1</t>
  </si>
  <si>
    <t>6SR 12/25  - HYD</t>
  </si>
  <si>
    <t>49I6A1228A1</t>
  </si>
  <si>
    <t>6SR 12/28  - HYD</t>
  </si>
  <si>
    <t>6SR18 - HYD</t>
  </si>
  <si>
    <t>49I6A1804A1</t>
  </si>
  <si>
    <t>6SR 18/04  - HYD</t>
  </si>
  <si>
    <t>49I6A1806A1</t>
  </si>
  <si>
    <t>6SR 18/06  - HYD</t>
  </si>
  <si>
    <t>49I6A1809A1</t>
  </si>
  <si>
    <t>6SR 18/09  - HYD</t>
  </si>
  <si>
    <t>49I6A1811A1</t>
  </si>
  <si>
    <t>6SR 18/11  - HYD</t>
  </si>
  <si>
    <t>49I6A1813A1</t>
  </si>
  <si>
    <t>6SR 18/13  - HYD</t>
  </si>
  <si>
    <t>49I6A1815A1</t>
  </si>
  <si>
    <t>6SR 18/15  - HYD</t>
  </si>
  <si>
    <t>49I6A1818A1</t>
  </si>
  <si>
    <t>6SR 18/18  - HYD</t>
  </si>
  <si>
    <t>49I6A1822A1</t>
  </si>
  <si>
    <t>6SR 18/22  - HYD</t>
  </si>
  <si>
    <t>49I6A1826A1</t>
  </si>
  <si>
    <t>6SR 18/26  - HYD</t>
  </si>
  <si>
    <t>6SR27 - HYD</t>
  </si>
  <si>
    <t>49I6A2704A1</t>
  </si>
  <si>
    <t>49I6A2705A1</t>
  </si>
  <si>
    <t>49I6A2707A1</t>
  </si>
  <si>
    <t>49I6A2708A1</t>
  </si>
  <si>
    <t>49I6A2710A1</t>
  </si>
  <si>
    <t>49I6A2712A1</t>
  </si>
  <si>
    <t>49I6A2714A1</t>
  </si>
  <si>
    <t>49I6A2717A1</t>
  </si>
  <si>
    <t>49I6A2720A1</t>
  </si>
  <si>
    <t>49I6A2727A1</t>
  </si>
  <si>
    <t>49I6A3604A</t>
  </si>
  <si>
    <t>49I6A3606A</t>
  </si>
  <si>
    <t>49I6A3608A</t>
  </si>
  <si>
    <t>49I6A3610A</t>
  </si>
  <si>
    <t>49I6A3611A</t>
  </si>
  <si>
    <t>49I6A3613A</t>
  </si>
  <si>
    <t>49I6A3615A</t>
  </si>
  <si>
    <t>49I6A3619A</t>
  </si>
  <si>
    <t>49I6A3623A</t>
  </si>
  <si>
    <t>6SR44 - HYD</t>
  </si>
  <si>
    <t>49I6A4403A</t>
  </si>
  <si>
    <t>49I6A4404A</t>
  </si>
  <si>
    <t>49I6A4405A</t>
  </si>
  <si>
    <t>49I6A4406A</t>
  </si>
  <si>
    <t>49I6A4408A</t>
  </si>
  <si>
    <t>49I6A4409A</t>
  </si>
  <si>
    <t>49I6A4411A</t>
  </si>
  <si>
    <t>49I6A4413A</t>
  </si>
  <si>
    <t>49I6A4416A</t>
  </si>
  <si>
    <t>49I6A4421A</t>
  </si>
  <si>
    <t>6SR12 - PD</t>
  </si>
  <si>
    <t>496B1208A</t>
  </si>
  <si>
    <t>6SR 12/ 8  - PD</t>
  </si>
  <si>
    <t>496B1211A</t>
  </si>
  <si>
    <t>6SR 12/11 - PD</t>
  </si>
  <si>
    <t>496B1215A</t>
  </si>
  <si>
    <t>6SR 12/15 - PD</t>
  </si>
  <si>
    <t>496B1218A</t>
  </si>
  <si>
    <t>6SR 12/18 - PD</t>
  </si>
  <si>
    <t>496B1221A</t>
  </si>
  <si>
    <t>6SR 12/21 - PD</t>
  </si>
  <si>
    <t>496B1225A</t>
  </si>
  <si>
    <t>6SR 12/25 - PD</t>
  </si>
  <si>
    <t>496B1228A</t>
  </si>
  <si>
    <t>6SR 12/28 - PD</t>
  </si>
  <si>
    <t>6SR18 - PD</t>
  </si>
  <si>
    <t>496B1804A</t>
  </si>
  <si>
    <t>6SR 18/ 4  - PD</t>
  </si>
  <si>
    <t>5,5</t>
  </si>
  <si>
    <t>496B1806A</t>
  </si>
  <si>
    <t>6SR 18/ 6  - PD</t>
  </si>
  <si>
    <t>7,5</t>
  </si>
  <si>
    <t>496B1809A</t>
  </si>
  <si>
    <t>6SR 18/ 9  - PD</t>
  </si>
  <si>
    <t>10</t>
  </si>
  <si>
    <t>496B1811A</t>
  </si>
  <si>
    <t>6SR 18/11 - PD</t>
  </si>
  <si>
    <t>12,5</t>
  </si>
  <si>
    <t>496B1813A</t>
  </si>
  <si>
    <t>6SR 18/13 - PD</t>
  </si>
  <si>
    <t>15</t>
  </si>
  <si>
    <t>496B1815A</t>
  </si>
  <si>
    <t>6SR 18/15 - PD</t>
  </si>
  <si>
    <t>17,5</t>
  </si>
  <si>
    <t>496B1818A</t>
  </si>
  <si>
    <t>6SR 18/18 - PD</t>
  </si>
  <si>
    <t>20</t>
  </si>
  <si>
    <t>496B1822A</t>
  </si>
  <si>
    <t>6SR 18/22 - PD</t>
  </si>
  <si>
    <t>25</t>
  </si>
  <si>
    <t>496B1826A</t>
  </si>
  <si>
    <t>6SR 18/26 - PD</t>
  </si>
  <si>
    <t>30</t>
  </si>
  <si>
    <t>6SR27 - PD</t>
  </si>
  <si>
    <t>496B2704A</t>
  </si>
  <si>
    <t>6SR 27/ 4  - PD</t>
  </si>
  <si>
    <t>496B2705A</t>
  </si>
  <si>
    <t>6SR 27/ 5  - PD</t>
  </si>
  <si>
    <t>496B2707A</t>
  </si>
  <si>
    <t>6SR 27/ 7  - PD</t>
  </si>
  <si>
    <t>496B2708A</t>
  </si>
  <si>
    <t>6SR 27/ 8  - PD</t>
  </si>
  <si>
    <t>496B2710A</t>
  </si>
  <si>
    <t>6SR 27/10 - PD</t>
  </si>
  <si>
    <t>496B2712A</t>
  </si>
  <si>
    <t>6SR 27/12 - PD</t>
  </si>
  <si>
    <t>496B2714A</t>
  </si>
  <si>
    <t>6SR 27/14 - PD</t>
  </si>
  <si>
    <t>496B2717A</t>
  </si>
  <si>
    <t>6SR 27/17 - PD</t>
  </si>
  <si>
    <t>496B2720A</t>
  </si>
  <si>
    <t>6SR 27/20 - PD</t>
  </si>
  <si>
    <t>496B2727A</t>
  </si>
  <si>
    <t>6SR 27/27 - PD</t>
  </si>
  <si>
    <t>40</t>
  </si>
  <si>
    <t>6SR36 - PD</t>
  </si>
  <si>
    <t>496B3604A</t>
  </si>
  <si>
    <t>6SR 36/ 4  - PD</t>
  </si>
  <si>
    <t>496B3606A</t>
  </si>
  <si>
    <t>6SR 36/ 6  - PD</t>
  </si>
  <si>
    <t>496B3608A</t>
  </si>
  <si>
    <t>6SR 36/ 8  - PD</t>
  </si>
  <si>
    <t>496B3610A</t>
  </si>
  <si>
    <t>6SR 36/10 - PD</t>
  </si>
  <si>
    <t>496B3611A</t>
  </si>
  <si>
    <t>6SR 36/11 - PD</t>
  </si>
  <si>
    <t>496B3613A</t>
  </si>
  <si>
    <t>6SR 36/13 - PD</t>
  </si>
  <si>
    <t>496B3615A</t>
  </si>
  <si>
    <t>6SR 36/15 - PD</t>
  </si>
  <si>
    <t>496B3619A</t>
  </si>
  <si>
    <t>6SR 36/19 - PD</t>
  </si>
  <si>
    <t>496B3623A</t>
  </si>
  <si>
    <t>6SR 36/23 - PD</t>
  </si>
  <si>
    <t>6SR44 - PD</t>
  </si>
  <si>
    <t>496B4403A</t>
  </si>
  <si>
    <t>6SR 44/ 3  - PD</t>
  </si>
  <si>
    <t>496B4404A</t>
  </si>
  <si>
    <t>6SR 44/ 4  - PD</t>
  </si>
  <si>
    <t>496B4405A</t>
  </si>
  <si>
    <t>6SR 44/ 5  - PD</t>
  </si>
  <si>
    <t>496B4406A</t>
  </si>
  <si>
    <t>6SR 44/ 6  - PD</t>
  </si>
  <si>
    <t>496B4408A</t>
  </si>
  <si>
    <t>6SR 44/ 8  - PD</t>
  </si>
  <si>
    <t>496B4409A</t>
  </si>
  <si>
    <t>6SR 44/ 9  - PD</t>
  </si>
  <si>
    <t>496B4411A</t>
  </si>
  <si>
    <t>6SR 44/11 - PD</t>
  </si>
  <si>
    <t>496B4413A</t>
  </si>
  <si>
    <t>6SR 44/13 - PD</t>
  </si>
  <si>
    <t>496B4416A</t>
  </si>
  <si>
    <t>6SR 44/16 - PD</t>
  </si>
  <si>
    <t>496B4421A</t>
  </si>
  <si>
    <t>6SR 44/21 - PD</t>
  </si>
  <si>
    <t>ASSKIT6SRCR1</t>
  </si>
  <si>
    <t>ASSKIT6SRCR2</t>
  </si>
  <si>
    <t>ASSKIT6SRCR3</t>
  </si>
  <si>
    <t>4ZPC05A1</t>
  </si>
  <si>
    <t>4PDm 0,5</t>
  </si>
  <si>
    <t>4ZPC05A</t>
  </si>
  <si>
    <t>4PD    0,5</t>
  </si>
  <si>
    <t>4ZPC07A1</t>
  </si>
  <si>
    <t>4PDm 0,75</t>
  </si>
  <si>
    <t>4ZPC07A</t>
  </si>
  <si>
    <t>4PD    0,75</t>
  </si>
  <si>
    <t>4ZPC10A1</t>
  </si>
  <si>
    <t>4PDm 1</t>
  </si>
  <si>
    <t>4ZPC10A</t>
  </si>
  <si>
    <t>4PD    1</t>
  </si>
  <si>
    <t>4ZPC15A1</t>
  </si>
  <si>
    <t>4PDm 1,5</t>
  </si>
  <si>
    <t>4ZPC15A</t>
  </si>
  <si>
    <t>4PD   1,5</t>
  </si>
  <si>
    <t>4ZPC20A1</t>
  </si>
  <si>
    <t>4PDm 2</t>
  </si>
  <si>
    <t>4ZPC20A</t>
  </si>
  <si>
    <t>4PD    2</t>
  </si>
  <si>
    <t>4ZPC30A1</t>
  </si>
  <si>
    <t>4PDm 3</t>
  </si>
  <si>
    <t>4ZPC30A</t>
  </si>
  <si>
    <t>4PD    3</t>
  </si>
  <si>
    <t>4ZPC40A</t>
  </si>
  <si>
    <t>4PDm 4</t>
  </si>
  <si>
    <t>4ZPC55A</t>
  </si>
  <si>
    <t>4PD    5,5</t>
  </si>
  <si>
    <t>4ZPC75A</t>
  </si>
  <si>
    <t>4PD    7,5</t>
  </si>
  <si>
    <t>4ZPC100A</t>
  </si>
  <si>
    <t>4PD    10</t>
  </si>
  <si>
    <t>ASS4PDA01</t>
  </si>
  <si>
    <t>Комплект АНОДНОЙ ЗАЩИТЫ для 4PD</t>
  </si>
  <si>
    <t>4ZPM05A1</t>
  </si>
  <si>
    <t>4PSm 0,5</t>
  </si>
  <si>
    <t>4ZPM05A</t>
  </si>
  <si>
    <t>4PS    0,5</t>
  </si>
  <si>
    <t>4ZPM07A1</t>
  </si>
  <si>
    <t>4PSm 0,75</t>
  </si>
  <si>
    <t>4ZPM07A</t>
  </si>
  <si>
    <t>4PS    0,75</t>
  </si>
  <si>
    <t>4ZPM10A1</t>
  </si>
  <si>
    <t>4PSm 1,0</t>
  </si>
  <si>
    <t>4ZPM10A</t>
  </si>
  <si>
    <t>4PS    1,0</t>
  </si>
  <si>
    <t>4ZPM15A1</t>
  </si>
  <si>
    <t>4PSm 1,5</t>
  </si>
  <si>
    <t>4ZPM15A</t>
  </si>
  <si>
    <t>4PS    1,5</t>
  </si>
  <si>
    <t>4ZPM20A1</t>
  </si>
  <si>
    <t>4PSm 2,0</t>
  </si>
  <si>
    <t>4ZPM20A</t>
  </si>
  <si>
    <t>4PS    2,0</t>
  </si>
  <si>
    <t>4ZPM30A1</t>
  </si>
  <si>
    <t>4PSm 3,0</t>
  </si>
  <si>
    <t>4ZPM30A</t>
  </si>
  <si>
    <t>4PS    3,0</t>
  </si>
  <si>
    <t>4ZPM40A</t>
  </si>
  <si>
    <t>4PS    4,0</t>
  </si>
  <si>
    <t>4ZPM55A</t>
  </si>
  <si>
    <t>4PS    5,5</t>
  </si>
  <si>
    <t>4ZPM75A</t>
  </si>
  <si>
    <t>4PS    7,5</t>
  </si>
  <si>
    <t>4ZPM910A</t>
  </si>
  <si>
    <t>4PS    10</t>
  </si>
  <si>
    <t>6ZPC6055A</t>
  </si>
  <si>
    <t>6PD  5,5   400В</t>
  </si>
  <si>
    <t>6ZPC6075A</t>
  </si>
  <si>
    <t>6PD  7,5   400В</t>
  </si>
  <si>
    <t>6ZPC6100A</t>
  </si>
  <si>
    <t>6PD 10     400В</t>
  </si>
  <si>
    <t>6ZPC6125A</t>
  </si>
  <si>
    <t>6PD 12,5  400В</t>
  </si>
  <si>
    <t>6ZPC6150A</t>
  </si>
  <si>
    <t>6PD 15     400В</t>
  </si>
  <si>
    <t>6ZPC6200A</t>
  </si>
  <si>
    <t>6PD 20     400В</t>
  </si>
  <si>
    <t>6ZPC6250A</t>
  </si>
  <si>
    <t>6PD 25     400В</t>
  </si>
  <si>
    <t>6ZPC6300A</t>
  </si>
  <si>
    <t>6PD 30     400В</t>
  </si>
  <si>
    <t>6ZPC6400A</t>
  </si>
  <si>
    <t>6PD 40     400В</t>
  </si>
  <si>
    <t>48TPM050A1U</t>
  </si>
  <si>
    <t>TOP MULTI 1</t>
  </si>
  <si>
    <t>48TPM070A1U</t>
  </si>
  <si>
    <t>TOP MULTI 2</t>
  </si>
  <si>
    <t>48TPM170A1U</t>
  </si>
  <si>
    <t>TOP MULTI 3</t>
  </si>
  <si>
    <t>48TPM080A1U</t>
  </si>
  <si>
    <t>TOP MULTI 2-EVO</t>
  </si>
  <si>
    <t>48TPM180A1U</t>
  </si>
  <si>
    <t>TOP MULTI 3-EVO</t>
  </si>
  <si>
    <t>48TPM08MA1U</t>
  </si>
  <si>
    <t>TOP MULTI 2-EVO руководство</t>
  </si>
  <si>
    <t>48TPM18MA1U</t>
  </si>
  <si>
    <t>TOP MULTI 3-EVO руководство</t>
  </si>
  <si>
    <t>ASSKITKGE</t>
  </si>
  <si>
    <t>KGE - Плавающий всасывающий комплект</t>
  </si>
  <si>
    <t>48TPMA070A1U</t>
  </si>
  <si>
    <t>TOP MULTI TECH 2</t>
  </si>
  <si>
    <t>48TPMA170A1U</t>
  </si>
  <si>
    <t>TOP MULTI TECH 3</t>
  </si>
  <si>
    <t>48TPMA080A1U</t>
  </si>
  <si>
    <t>TOP MULTI EVOTECH 2</t>
  </si>
  <si>
    <t>48TPMA180A1U</t>
  </si>
  <si>
    <t>TOP MULTI EVOTECH 3</t>
  </si>
  <si>
    <t>1145A001</t>
  </si>
  <si>
    <t>Scheda el. TOP MULTI TECH</t>
  </si>
  <si>
    <t>500667</t>
  </si>
  <si>
    <r>
      <t xml:space="preserve">Гидроаккумулятор (резервуар) </t>
    </r>
    <r>
      <rPr>
        <b/>
        <sz val="11"/>
        <rFont val="Arial"/>
        <family val="2"/>
        <charset val="204"/>
      </rPr>
      <t>1SF</t>
    </r>
  </si>
  <si>
    <t>500160001</t>
  </si>
  <si>
    <r>
      <t>Соединение 3-х ходовое (</t>
    </r>
    <r>
      <rPr>
        <b/>
        <sz val="11"/>
        <rFont val="Arial"/>
        <family val="2"/>
        <charset val="204"/>
      </rPr>
      <t>NT 1,25</t>
    </r>
    <r>
      <rPr>
        <sz val="11"/>
        <rFont val="Arial"/>
        <family val="2"/>
        <charset val="204"/>
      </rPr>
      <t>)</t>
    </r>
  </si>
  <si>
    <t>TOP - ДРЕНАЖНЫЙ ДЛЯ ЧИСТОЙ ВОДЫ</t>
  </si>
  <si>
    <t>48TOP11A1</t>
  </si>
  <si>
    <t>TOP 1</t>
  </si>
  <si>
    <t>48TOP12A1</t>
  </si>
  <si>
    <t>TOP 2</t>
  </si>
  <si>
    <t>48TOP13A1</t>
  </si>
  <si>
    <t>TOP 3</t>
  </si>
  <si>
    <t>48TOP142A1U</t>
  </si>
  <si>
    <t>TOP 4       New                 10м кабеля</t>
  </si>
  <si>
    <t>48TOP152A1U</t>
  </si>
  <si>
    <t>TOP 5       New                 10м кабеля</t>
  </si>
  <si>
    <t>TOP-GM - С МАГНИТНЫМ ПОПЛАВКОМ (ДЛЯ УЗКИХ КОЛОДЦЕВ)</t>
  </si>
  <si>
    <t>48TOP11A1SJR</t>
  </si>
  <si>
    <t>TOP 1 - GM</t>
  </si>
  <si>
    <t>48TOP12A1SJR</t>
  </si>
  <si>
    <t>TOP 2 - GM</t>
  </si>
  <si>
    <t>48TOP13A1SJR</t>
  </si>
  <si>
    <t>TOP 3 - GM</t>
  </si>
  <si>
    <t>48TOP142A1USJR</t>
  </si>
  <si>
    <t>TOP 4 - GM</t>
  </si>
  <si>
    <t>48TOP152A1USJR</t>
  </si>
  <si>
    <t>TOP 5 - GM</t>
  </si>
  <si>
    <t xml:space="preserve">TOP-LA - ДРЕНАЖНЫЕ НАСОСЫ ДЛЯ АГРЕССИВНЫХ ЖИДКОСТЕЙ </t>
  </si>
  <si>
    <t>48TOPX12A1U</t>
  </si>
  <si>
    <t>TOP 2LA                           10м кабеля</t>
  </si>
  <si>
    <t>48TOPX13A1U</t>
  </si>
  <si>
    <t>TOP 3LA                           10м кабеля</t>
  </si>
  <si>
    <t>TOP FLOOR - ДРЕНАЖНЫЕ НАСОСЫ ДЛЯ ЧИСТОЙ ВОДЫ</t>
  </si>
  <si>
    <t>48TOPF11A1</t>
  </si>
  <si>
    <t>TOP FLOOR 1</t>
  </si>
  <si>
    <t>48TOPF12A1</t>
  </si>
  <si>
    <t>TOP FLOOR 2</t>
  </si>
  <si>
    <t>TOP-VORTEX - ДРЕНАЖНЫЕ НАСОСЫ ДЛЯ ГРЯЗНОЙ ВОДЫ</t>
  </si>
  <si>
    <t>48TOPV12A1</t>
  </si>
  <si>
    <t>TOP 2-VORTEX</t>
  </si>
  <si>
    <t>48TOPV13A1</t>
  </si>
  <si>
    <t>TOP 3-VORTEX</t>
  </si>
  <si>
    <t>TOP-VORTEX-GM - С МАГНИТНЫМ ПОПЛАВКОМ (ДЛЯ УЗКИХ КОЛОДЦЕВ)</t>
  </si>
  <si>
    <t>48TOPV12A1SJR</t>
  </si>
  <si>
    <t>TOP 2-VORTEX - GM</t>
  </si>
  <si>
    <t>48TOPV13A1SJR</t>
  </si>
  <si>
    <t>TOP 3-VORTEX - GM</t>
  </si>
  <si>
    <t>ASSTOP51A05</t>
  </si>
  <si>
    <t>KIT MANIGLIA AUT.             5м кабеля</t>
  </si>
  <si>
    <t>ASSTOP51A10</t>
  </si>
  <si>
    <t>KIT MANIGLIA AUT.           10м кабеля</t>
  </si>
  <si>
    <t>ASSTOP51T05</t>
  </si>
  <si>
    <t>KIT MANIGLIA MAN.            5м кабеля</t>
  </si>
  <si>
    <t>ASSTOP51T10</t>
  </si>
  <si>
    <t>KIT MANIGLIA MAN.          10м кабеля</t>
  </si>
  <si>
    <t>ASSTOP52A05</t>
  </si>
  <si>
    <t>KIT MANIGLIA GM.              5м кабеля</t>
  </si>
  <si>
    <t>ASSTOP52A10</t>
  </si>
  <si>
    <t>KIT MANIGLIA GM.            10м кабеля</t>
  </si>
  <si>
    <t>RX - ИЗ НЕРЖАВЕЮЩЕЙ СТАЛИ для чистой воды</t>
  </si>
  <si>
    <t>48TXP11A1</t>
  </si>
  <si>
    <t>RXm 1</t>
  </si>
  <si>
    <t>48TXP11A</t>
  </si>
  <si>
    <t>RX 1</t>
  </si>
  <si>
    <t>48TXP12A1</t>
  </si>
  <si>
    <t>RXm 2</t>
  </si>
  <si>
    <t>48TXP12A</t>
  </si>
  <si>
    <t>RX 2</t>
  </si>
  <si>
    <t>48TXP13A1</t>
  </si>
  <si>
    <t>RXm 3</t>
  </si>
  <si>
    <t>48TXP13A</t>
  </si>
  <si>
    <t>RX 3</t>
  </si>
  <si>
    <t>48TXP24A1U</t>
  </si>
  <si>
    <t>RXm 4                               10м кабеля</t>
  </si>
  <si>
    <t>48TXP24AU</t>
  </si>
  <si>
    <t>RX 4                                  10м кабеля</t>
  </si>
  <si>
    <t>48TXP25A1U</t>
  </si>
  <si>
    <t>RXm 5                               10м кабеля</t>
  </si>
  <si>
    <t>48TXP25AU</t>
  </si>
  <si>
    <t>RX 5                                  10м кабеля</t>
  </si>
  <si>
    <t>RX-GM - ИЗ НЕРЖАВЕЮЩЕЙ СТАЛИ С МАГНИТНЫМ ПОПЛАВКОМ</t>
  </si>
  <si>
    <t>48TXPG11A1</t>
  </si>
  <si>
    <t>RXm 1-GM</t>
  </si>
  <si>
    <t>48TXPG12A1</t>
  </si>
  <si>
    <t>RXm 2-GM</t>
  </si>
  <si>
    <t>48TXPG13A1</t>
  </si>
  <si>
    <t>RXm 3-GM</t>
  </si>
  <si>
    <t>48TXPG24A1U</t>
  </si>
  <si>
    <t>RXm 4-GM                        10м кабеля</t>
  </si>
  <si>
    <t>48TXPG25A1U</t>
  </si>
  <si>
    <t>RXm 5-GM                        10м кабеля</t>
  </si>
  <si>
    <r>
      <t>RX VORTEX - ИЗ НЕРЖАВЕЮЩЕЙ СТАЛИ</t>
    </r>
    <r>
      <rPr>
        <sz val="12"/>
        <color indexed="10"/>
        <rFont val="Arial"/>
        <family val="2"/>
        <charset val="204"/>
      </rPr>
      <t>, для грязной воды</t>
    </r>
  </si>
  <si>
    <t>48TXV12A1</t>
  </si>
  <si>
    <t>RXm 2/20</t>
  </si>
  <si>
    <t>48TXV12A</t>
  </si>
  <si>
    <t>RX    2/20</t>
  </si>
  <si>
    <t>48TXV13A1</t>
  </si>
  <si>
    <t>RXm 3/20</t>
  </si>
  <si>
    <t>48TXV13A</t>
  </si>
  <si>
    <t>RX    3/20</t>
  </si>
  <si>
    <t>48TXV24A1U</t>
  </si>
  <si>
    <t>RXm 4/40                          10м кабеля</t>
  </si>
  <si>
    <t>48TXV24AU</t>
  </si>
  <si>
    <t>RX    4/40                          10м кабеля</t>
  </si>
  <si>
    <t>48TXV25A1U</t>
  </si>
  <si>
    <t>RXm 5/40                          10м кабеля</t>
  </si>
  <si>
    <t>48TXV25AU</t>
  </si>
  <si>
    <t>RX    5/40                          10м кабеля</t>
  </si>
  <si>
    <t>RX VORTEX-GM - ИЗ НЕРЖАВЕЮЩЕЙ СТАЛИ, С МАГНИТНЫМ ПОПЛАВКОМ</t>
  </si>
  <si>
    <t>48TXVG12A1</t>
  </si>
  <si>
    <t>RXm 2/20-GM</t>
  </si>
  <si>
    <t>48TXVG13A1</t>
  </si>
  <si>
    <t>RXm 3/20-GM</t>
  </si>
  <si>
    <t>48TXVG24A1U</t>
  </si>
  <si>
    <t>RXm 4/40-GM                   10м кабеля</t>
  </si>
  <si>
    <t>48TXVG25A1U</t>
  </si>
  <si>
    <t>RXm 5/40-GM                   10м кабеля</t>
  </si>
  <si>
    <t>48SGV96A0A1U</t>
  </si>
  <si>
    <t>VXm  8/35-ST                   10м кабеля</t>
  </si>
  <si>
    <t>48SGV96A0AU</t>
  </si>
  <si>
    <t>VX     8/35-ST                   10м кабеля</t>
  </si>
  <si>
    <t>48SGV96B0A1U</t>
  </si>
  <si>
    <t>VXm 10/35-ST                  10м кабеля</t>
  </si>
  <si>
    <t>48SGV96B0AU</t>
  </si>
  <si>
    <t>VX    10/35-ST                  10м кабеля</t>
  </si>
  <si>
    <t>48SGV96C0A1U</t>
  </si>
  <si>
    <t>VXm 15/35-ST                  10м кабеля</t>
  </si>
  <si>
    <t>48SGV96C0AU</t>
  </si>
  <si>
    <t>VX    15/35-ST                  10м кабеля</t>
  </si>
  <si>
    <t>48SGV96D0A1U</t>
  </si>
  <si>
    <t>VXm  8/50-ST                   10м кабеля</t>
  </si>
  <si>
    <t>48SGV96D0AU</t>
  </si>
  <si>
    <t>VX     8/50-ST                   10м кабеля</t>
  </si>
  <si>
    <t>48SGV96E0A1U</t>
  </si>
  <si>
    <t>VXm 10/50-ST                  10м кабеля</t>
  </si>
  <si>
    <t>48SGV96E0AU</t>
  </si>
  <si>
    <t>VX    10/50-ST                  10м кабеля</t>
  </si>
  <si>
    <t>48SGV96F0A1U</t>
  </si>
  <si>
    <t>VXm 15/50-ST                  10м кабеля</t>
  </si>
  <si>
    <t>48SGV96F0AU</t>
  </si>
  <si>
    <t>VX    15/50-ST                  10м кабеля</t>
  </si>
  <si>
    <t>48SGM88A0A1U</t>
  </si>
  <si>
    <t>BCm 10/50-ST                  10м кабеля</t>
  </si>
  <si>
    <t>48SGM88A0AU</t>
  </si>
  <si>
    <t>BC    10/50-ST                  10м кабеля</t>
  </si>
  <si>
    <t>48SGM88B0A1U</t>
  </si>
  <si>
    <t>BCm 15/50-ST                  10м кабеля</t>
  </si>
  <si>
    <t>48SGM88B0AU</t>
  </si>
  <si>
    <t>BC    15/50-ST                  10м кабеля</t>
  </si>
  <si>
    <t>48SGV92A0A1U</t>
  </si>
  <si>
    <t>VXm  8/35-MF                   10м кабеля</t>
  </si>
  <si>
    <t>48SGV92A0AU</t>
  </si>
  <si>
    <t>VX     8/35-MF                   10м кабеля</t>
  </si>
  <si>
    <t>48SGV92B0A1U</t>
  </si>
  <si>
    <t>VXm 10/35-MF                  10м кабеля</t>
  </si>
  <si>
    <t>48SGV92B0AU</t>
  </si>
  <si>
    <t>VX    10/35-MF                  10м кабеля</t>
  </si>
  <si>
    <t>48SGV92C0A1U</t>
  </si>
  <si>
    <t>VXm 15/35-MF                  10м кабеля</t>
  </si>
  <si>
    <t>48SGV92C0AU</t>
  </si>
  <si>
    <t>VX    15/35-MF                  10м кабеля</t>
  </si>
  <si>
    <t>48SGV92D0A1U</t>
  </si>
  <si>
    <t>VXm  8/50-MF                   10м кабеля</t>
  </si>
  <si>
    <t>48SGV92D0AU</t>
  </si>
  <si>
    <t>VX     8/50-MF                   10м кабеля</t>
  </si>
  <si>
    <t>48SGV92E0A1U</t>
  </si>
  <si>
    <t>VXm 10/50-MF                  10м кабеля</t>
  </si>
  <si>
    <t>48SGV92E0AU</t>
  </si>
  <si>
    <t>VX    10/50-MF                  10м кабеля</t>
  </si>
  <si>
    <t>48SGV92F0A1U</t>
  </si>
  <si>
    <t>VXm 15/50-MF                  10м кабеля</t>
  </si>
  <si>
    <t>48SGV92F0AU</t>
  </si>
  <si>
    <t>VX    15/50-MF                  10м кабеля</t>
  </si>
  <si>
    <t>48SGM85A0A1U</t>
  </si>
  <si>
    <t>BCm 10/50-MF                 10м кабеля</t>
  </si>
  <si>
    <t>48SGM85A0AU</t>
  </si>
  <si>
    <t>BC    10/50-MF                 10м кабеля</t>
  </si>
  <si>
    <t>48SGM86A0A1U</t>
  </si>
  <si>
    <t>BCm 15/50-MF                 10м кабеля</t>
  </si>
  <si>
    <t>48SGM86A0AU</t>
  </si>
  <si>
    <t>BC     15/50-MF                10м кабеля</t>
  </si>
  <si>
    <t>ZX - ГРЯЗНАЯ ВОДА - VORTEX</t>
  </si>
  <si>
    <t>48SDZE4BA1</t>
  </si>
  <si>
    <t>ZXm 1B/40</t>
  </si>
  <si>
    <t>48SDZE4AA1</t>
  </si>
  <si>
    <t>ZXm 1A/40</t>
  </si>
  <si>
    <t>48SGD908A1</t>
  </si>
  <si>
    <t>Dm  8-N</t>
  </si>
  <si>
    <t>48SGD908A</t>
  </si>
  <si>
    <t>D     8-N</t>
  </si>
  <si>
    <t>48SGD910A1</t>
  </si>
  <si>
    <t>Dm 10-N</t>
  </si>
  <si>
    <t>48SGD910A</t>
  </si>
  <si>
    <t>D    10-N</t>
  </si>
  <si>
    <t>48SGD920A1</t>
  </si>
  <si>
    <t>Dm 20-N</t>
  </si>
  <si>
    <t>48SGD920A</t>
  </si>
  <si>
    <t>D    20-N</t>
  </si>
  <si>
    <t>48SGD930A1U</t>
  </si>
  <si>
    <r>
      <t xml:space="preserve">Dm 30-N                          </t>
    </r>
    <r>
      <rPr>
        <i/>
        <sz val="11"/>
        <rFont val="Arial"/>
        <family val="2"/>
        <charset val="204"/>
      </rPr>
      <t>10м кабеля</t>
    </r>
  </si>
  <si>
    <t>48SGD930AU</t>
  </si>
  <si>
    <r>
      <t xml:space="preserve">D    30-N                          </t>
    </r>
    <r>
      <rPr>
        <i/>
        <sz val="11"/>
        <rFont val="Arial"/>
        <family val="2"/>
        <charset val="204"/>
      </rPr>
      <t>10м кабеля</t>
    </r>
  </si>
  <si>
    <t>48SGV90A0A1</t>
  </si>
  <si>
    <t>VXm  8/35-N</t>
  </si>
  <si>
    <t>48SGV90A0A</t>
  </si>
  <si>
    <t>VX     8/35-N</t>
  </si>
  <si>
    <t>48SGV91A0A1</t>
  </si>
  <si>
    <t>VXm 10/35-N</t>
  </si>
  <si>
    <t>48SGV91A0A</t>
  </si>
  <si>
    <t>VX    10/35-N</t>
  </si>
  <si>
    <t>48SGV91B0A1U</t>
  </si>
  <si>
    <r>
      <t xml:space="preserve">VXm 15/35-N                   </t>
    </r>
    <r>
      <rPr>
        <i/>
        <sz val="11"/>
        <rFont val="Arial"/>
        <family val="2"/>
        <charset val="204"/>
      </rPr>
      <t>10м кабеля</t>
    </r>
  </si>
  <si>
    <t>48SGV91B0AU</t>
  </si>
  <si>
    <r>
      <t xml:space="preserve">VX    15/35-N                  </t>
    </r>
    <r>
      <rPr>
        <i/>
        <sz val="11"/>
        <rFont val="Arial"/>
        <family val="2"/>
        <charset val="204"/>
      </rPr>
      <t xml:space="preserve"> 10м кабеля</t>
    </r>
  </si>
  <si>
    <t>48SGV91C0A1</t>
  </si>
  <si>
    <t>VXm  8/50-N</t>
  </si>
  <si>
    <t>48SGV91C0A</t>
  </si>
  <si>
    <t>VX     8/50-N</t>
  </si>
  <si>
    <t>48SGV91D0A1</t>
  </si>
  <si>
    <t>VXm 10/50-N</t>
  </si>
  <si>
    <t>48SGV91D0A</t>
  </si>
  <si>
    <t>VX     10/50-N</t>
  </si>
  <si>
    <t>48SGV91E0A1U</t>
  </si>
  <si>
    <r>
      <t xml:space="preserve">VXm 15/50-N                   </t>
    </r>
    <r>
      <rPr>
        <i/>
        <sz val="11"/>
        <rFont val="Arial"/>
        <family val="2"/>
        <charset val="204"/>
      </rPr>
      <t>10м кабеля</t>
    </r>
  </si>
  <si>
    <t>48SGV91E0AU</t>
  </si>
  <si>
    <r>
      <t xml:space="preserve">VX     15/50-N                  </t>
    </r>
    <r>
      <rPr>
        <i/>
        <sz val="11"/>
        <rFont val="Arial"/>
        <family val="2"/>
        <charset val="204"/>
      </rPr>
      <t>10м кабеля</t>
    </r>
  </si>
  <si>
    <t>48SGM81A0A1</t>
  </si>
  <si>
    <t>BCm 10/50</t>
  </si>
  <si>
    <t>48SGM81A0A</t>
  </si>
  <si>
    <t>BC     10/50</t>
  </si>
  <si>
    <t>48SGM82A0A1U</t>
  </si>
  <si>
    <r>
      <t xml:space="preserve">BCm 15/50                      </t>
    </r>
    <r>
      <rPr>
        <i/>
        <sz val="11"/>
        <rFont val="Arial"/>
        <family val="2"/>
        <charset val="204"/>
      </rPr>
      <t>10м кабеля</t>
    </r>
  </si>
  <si>
    <t>48SGM82A0AU</t>
  </si>
  <si>
    <r>
      <t xml:space="preserve">BC    15/50                   </t>
    </r>
    <r>
      <rPr>
        <i/>
        <sz val="11"/>
        <rFont val="Arial"/>
        <family val="2"/>
        <charset val="204"/>
      </rPr>
      <t xml:space="preserve">   10м кабеля</t>
    </r>
  </si>
  <si>
    <t>48SGDC908A1U</t>
  </si>
  <si>
    <t>DCm  8-N</t>
  </si>
  <si>
    <t>48SGDC908AU</t>
  </si>
  <si>
    <t>DC     8-N</t>
  </si>
  <si>
    <t>48SGDC910A1U</t>
  </si>
  <si>
    <t>DCm 10-N</t>
  </si>
  <si>
    <t>48SGDC910AU</t>
  </si>
  <si>
    <t>DC    10-N</t>
  </si>
  <si>
    <t>48SGDC920A1U</t>
  </si>
  <si>
    <t>DCm 20-N</t>
  </si>
  <si>
    <t>48SGDC920AU</t>
  </si>
  <si>
    <t>DC    20-N</t>
  </si>
  <si>
    <t>48SGDC930A1U</t>
  </si>
  <si>
    <t>DCm 30-N</t>
  </si>
  <si>
    <t>48SGDC930AU</t>
  </si>
  <si>
    <t>DC    30-N</t>
  </si>
  <si>
    <t>48SGV95A0A1U</t>
  </si>
  <si>
    <t>VXCm  8/35-N</t>
  </si>
  <si>
    <t>48SGV95A0AU</t>
  </si>
  <si>
    <t>VXC     8/35-N</t>
  </si>
  <si>
    <t>48SGV95B0A1U</t>
  </si>
  <si>
    <t>VXCm 10/35-N</t>
  </si>
  <si>
    <t>48SGV95B0AU</t>
  </si>
  <si>
    <t>VXC    10/35-N</t>
  </si>
  <si>
    <t>48SGV95C0A1U</t>
  </si>
  <si>
    <t>VXCm 15/35-N</t>
  </si>
  <si>
    <t>48SGV95C0AU</t>
  </si>
  <si>
    <t>VXC    15/35-N</t>
  </si>
  <si>
    <t>48SGV95D0A1U</t>
  </si>
  <si>
    <t>VXCm  8/45-N</t>
  </si>
  <si>
    <t>48SGV95D0AU</t>
  </si>
  <si>
    <t>VXC     8/45-N</t>
  </si>
  <si>
    <t>48SGV95E0A1U</t>
  </si>
  <si>
    <t>VXCm 10/45-N</t>
  </si>
  <si>
    <t>48SGV95E0AU</t>
  </si>
  <si>
    <t>VXC    10/45-N</t>
  </si>
  <si>
    <t>48SGV95F0A1U</t>
  </si>
  <si>
    <t>VXCm 15/45-N</t>
  </si>
  <si>
    <t>48SGV95F0AU</t>
  </si>
  <si>
    <t>VXC    15/45-N</t>
  </si>
  <si>
    <t>48SGM91A0A1U</t>
  </si>
  <si>
    <t>MCm 10/45-N</t>
  </si>
  <si>
    <t>48SGM91A0AU</t>
  </si>
  <si>
    <t>MC    10/45-N</t>
  </si>
  <si>
    <t>48SGM92A0A1U</t>
  </si>
  <si>
    <t>MCm 15/45-N</t>
  </si>
  <si>
    <t>48SGM92A0AU</t>
  </si>
  <si>
    <t>MC    15/45-N</t>
  </si>
  <si>
    <t>48SHT00A1</t>
  </si>
  <si>
    <t>TRITUS TRm 0.75</t>
  </si>
  <si>
    <t>48SHT00A</t>
  </si>
  <si>
    <t>TRITUS TR    0.75</t>
  </si>
  <si>
    <t>48SHT01A1</t>
  </si>
  <si>
    <t>TRITUS TRm 1.1</t>
  </si>
  <si>
    <t>48SHT01A</t>
  </si>
  <si>
    <t>TRITUS TR    1.1</t>
  </si>
  <si>
    <t>48SHT02A1</t>
  </si>
  <si>
    <t>TRITUS TRm 1.5</t>
  </si>
  <si>
    <t>48SHT02A</t>
  </si>
  <si>
    <t>TRITUS TR    1.5</t>
  </si>
  <si>
    <t>48SHT03A</t>
  </si>
  <si>
    <t>TRITUS TR    2.2</t>
  </si>
  <si>
    <t>48SGV93C0A1</t>
  </si>
  <si>
    <t>VXCm 15/50</t>
  </si>
  <si>
    <t>48SGV93C0A</t>
  </si>
  <si>
    <t>VXC    15/50</t>
  </si>
  <si>
    <t>48SGV93B0A1</t>
  </si>
  <si>
    <t>VXCm 20/50</t>
  </si>
  <si>
    <t>48SGV93B0A</t>
  </si>
  <si>
    <t>VXC    20/50</t>
  </si>
  <si>
    <t>48SGV93A0A1</t>
  </si>
  <si>
    <t>VXCm 30/50 + пульт</t>
  </si>
  <si>
    <t>48SGV93A0A</t>
  </si>
  <si>
    <t>VXC    30/50</t>
  </si>
  <si>
    <t>48SGV947CA1</t>
  </si>
  <si>
    <t>VXCm 15/70</t>
  </si>
  <si>
    <t>48SGV947CA</t>
  </si>
  <si>
    <t>VXC    15/70</t>
  </si>
  <si>
    <t>48SGV947BA1</t>
  </si>
  <si>
    <t>VXCm 20/70</t>
  </si>
  <si>
    <t>48SGV947BA</t>
  </si>
  <si>
    <t>VXC    20/70</t>
  </si>
  <si>
    <t>48SGV947AA1</t>
  </si>
  <si>
    <t>VXCm 30/70 + пульт</t>
  </si>
  <si>
    <t>48SGV947AA</t>
  </si>
  <si>
    <t>VXC    30/70</t>
  </si>
  <si>
    <t>48SGM93C0A1</t>
  </si>
  <si>
    <t>MCm 15/50</t>
  </si>
  <si>
    <t>48SGM93C0A</t>
  </si>
  <si>
    <t>MC    15/50</t>
  </si>
  <si>
    <t>48SGM93B0A1</t>
  </si>
  <si>
    <t>MCm 20/50</t>
  </si>
  <si>
    <t>48SGM93B0A</t>
  </si>
  <si>
    <t>MC    20/50</t>
  </si>
  <si>
    <t>48SGM93A0A1</t>
  </si>
  <si>
    <t>MCm 30/50 + пульт</t>
  </si>
  <si>
    <t>48SGM93A0A</t>
  </si>
  <si>
    <t>MC    30/50</t>
  </si>
  <si>
    <t>48SGM94050A</t>
  </si>
  <si>
    <t>MC    40/50</t>
  </si>
  <si>
    <t>48SGM947AA1</t>
  </si>
  <si>
    <t>MCm 30/70 + пульт</t>
  </si>
  <si>
    <t>48SGM947AA</t>
  </si>
  <si>
    <t>MC    30/70</t>
  </si>
  <si>
    <t>48SGM94070A</t>
  </si>
  <si>
    <t>MC    40/70</t>
  </si>
  <si>
    <t>48SGY93C0A1</t>
  </si>
  <si>
    <t>VXCm 15/50-F</t>
  </si>
  <si>
    <t>48SGY93C0A</t>
  </si>
  <si>
    <t>VXC    15/50-F</t>
  </si>
  <si>
    <t>48SGY93B0A1</t>
  </si>
  <si>
    <t>VXCm 20/50-F</t>
  </si>
  <si>
    <t>48SGY93B0A</t>
  </si>
  <si>
    <t>VXC    20/50-F</t>
  </si>
  <si>
    <t>48SGY93A0A1</t>
  </si>
  <si>
    <t>VXCm 30/50-F + пульт</t>
  </si>
  <si>
    <t>48SGY93A0A</t>
  </si>
  <si>
    <r>
      <t xml:space="preserve">VXC    30/50-F                  </t>
    </r>
    <r>
      <rPr>
        <i/>
        <sz val="11"/>
        <rFont val="Arial"/>
        <family val="2"/>
        <charset val="204"/>
      </rPr>
      <t>10м кабеля</t>
    </r>
  </si>
  <si>
    <t>48SGY947CA1</t>
  </si>
  <si>
    <r>
      <t xml:space="preserve">VXCm 15/70-F                  </t>
    </r>
    <r>
      <rPr>
        <i/>
        <sz val="11"/>
        <rFont val="Arial"/>
        <family val="2"/>
        <charset val="204"/>
      </rPr>
      <t>10м кабеля</t>
    </r>
  </si>
  <si>
    <t>48SGY947CA</t>
  </si>
  <si>
    <r>
      <t xml:space="preserve">VXC    15/70-F                  </t>
    </r>
    <r>
      <rPr>
        <i/>
        <sz val="11"/>
        <rFont val="Arial"/>
        <family val="2"/>
        <charset val="204"/>
      </rPr>
      <t>10м кабеля</t>
    </r>
  </si>
  <si>
    <t>48SGY947BA1</t>
  </si>
  <si>
    <r>
      <t xml:space="preserve">VXCm 20/70-F                  </t>
    </r>
    <r>
      <rPr>
        <i/>
        <sz val="11"/>
        <rFont val="Arial"/>
        <family val="2"/>
        <charset val="204"/>
      </rPr>
      <t>10м кабеля</t>
    </r>
  </si>
  <si>
    <t>48SGY947BA</t>
  </si>
  <si>
    <r>
      <t xml:space="preserve">VXC    20/70-F                  </t>
    </r>
    <r>
      <rPr>
        <i/>
        <sz val="11"/>
        <rFont val="Arial"/>
        <family val="2"/>
        <charset val="204"/>
      </rPr>
      <t>10м кабеля</t>
    </r>
  </si>
  <si>
    <t>48SGY947AA1</t>
  </si>
  <si>
    <r>
      <t xml:space="preserve">VXCm 30/70-F + пульт    </t>
    </r>
    <r>
      <rPr>
        <i/>
        <sz val="11"/>
        <rFont val="Arial"/>
        <family val="2"/>
        <charset val="204"/>
      </rPr>
      <t>10м кабеля</t>
    </r>
  </si>
  <si>
    <t>48SGY947AA</t>
  </si>
  <si>
    <r>
      <t xml:space="preserve">VXC    30/70-F                  </t>
    </r>
    <r>
      <rPr>
        <i/>
        <sz val="11"/>
        <rFont val="Arial"/>
        <family val="2"/>
        <charset val="204"/>
      </rPr>
      <t>10м кабеля</t>
    </r>
  </si>
  <si>
    <t>48SGQ93C0A1</t>
  </si>
  <si>
    <r>
      <t xml:space="preserve">MCm 15/50-F                  </t>
    </r>
    <r>
      <rPr>
        <i/>
        <sz val="11"/>
        <rFont val="Arial"/>
        <family val="2"/>
        <charset val="204"/>
      </rPr>
      <t>10м кабеля</t>
    </r>
  </si>
  <si>
    <t>48SGQ93C0A</t>
  </si>
  <si>
    <r>
      <t xml:space="preserve">MC    15/50-F                 </t>
    </r>
    <r>
      <rPr>
        <i/>
        <sz val="11"/>
        <rFont val="Arial"/>
        <family val="2"/>
        <charset val="204"/>
      </rPr>
      <t xml:space="preserve"> 10м кабеля</t>
    </r>
  </si>
  <si>
    <t>48SGQ93B0A1</t>
  </si>
  <si>
    <r>
      <t xml:space="preserve">MCm 20/50-F                  </t>
    </r>
    <r>
      <rPr>
        <i/>
        <sz val="11"/>
        <rFont val="Arial"/>
        <family val="2"/>
        <charset val="204"/>
      </rPr>
      <t>10м кабеля</t>
    </r>
  </si>
  <si>
    <t>48SGQ93B0A</t>
  </si>
  <si>
    <r>
      <t xml:space="preserve">MC    20/50-F                   </t>
    </r>
    <r>
      <rPr>
        <i/>
        <sz val="11"/>
        <rFont val="Arial"/>
        <family val="2"/>
        <charset val="204"/>
      </rPr>
      <t>10м кабеля</t>
    </r>
  </si>
  <si>
    <t>48SGQ93A0A1</t>
  </si>
  <si>
    <r>
      <t xml:space="preserve">MCm 30/50-F + пульт     </t>
    </r>
    <r>
      <rPr>
        <i/>
        <sz val="11"/>
        <rFont val="Arial"/>
        <family val="2"/>
        <charset val="204"/>
      </rPr>
      <t>10м кабеля</t>
    </r>
  </si>
  <si>
    <t>48SGQ93A0A</t>
  </si>
  <si>
    <r>
      <t xml:space="preserve">MC    30/50-F                   </t>
    </r>
    <r>
      <rPr>
        <i/>
        <sz val="11"/>
        <rFont val="Arial"/>
        <family val="2"/>
        <charset val="204"/>
      </rPr>
      <t>10м кабеля</t>
    </r>
  </si>
  <si>
    <t>48SGQ94050A</t>
  </si>
  <si>
    <r>
      <t xml:space="preserve">MC    40/50-F                   </t>
    </r>
    <r>
      <rPr>
        <i/>
        <sz val="11"/>
        <rFont val="Arial"/>
        <family val="2"/>
        <charset val="204"/>
      </rPr>
      <t>10м кабеля</t>
    </r>
  </si>
  <si>
    <t>48SGQ947AA1</t>
  </si>
  <si>
    <r>
      <t xml:space="preserve">MCm 30/70-F + пульт     </t>
    </r>
    <r>
      <rPr>
        <i/>
        <sz val="11"/>
        <rFont val="Arial"/>
        <family val="2"/>
        <charset val="204"/>
      </rPr>
      <t>10м кабеля</t>
    </r>
  </si>
  <si>
    <t>48SGQ947AA</t>
  </si>
  <si>
    <r>
      <t xml:space="preserve">MC    30/70-F                   </t>
    </r>
    <r>
      <rPr>
        <i/>
        <sz val="11"/>
        <rFont val="Arial"/>
        <family val="2"/>
        <charset val="204"/>
      </rPr>
      <t>10м кабеля</t>
    </r>
  </si>
  <si>
    <t>48SGQ94070A</t>
  </si>
  <si>
    <r>
      <t xml:space="preserve">MC    40/70-F                   </t>
    </r>
    <r>
      <rPr>
        <i/>
        <sz val="11"/>
        <rFont val="Arial"/>
        <family val="2"/>
        <charset val="204"/>
      </rPr>
      <t>10м кабеля</t>
    </r>
  </si>
  <si>
    <t>Опорное колено PVXC-PMC</t>
  </si>
  <si>
    <t>ASSPVXCN050</t>
  </si>
  <si>
    <t>Комплект опор к PVXC-PMC/ 50</t>
  </si>
  <si>
    <t>ASSPVXCN070</t>
  </si>
  <si>
    <t>Комплект опор к PVXC-PMC/ 70</t>
  </si>
  <si>
    <t>ASSPVXC1F65</t>
  </si>
  <si>
    <t>ASSPVXC1F80</t>
  </si>
  <si>
    <t>48SGV970CA1</t>
  </si>
  <si>
    <t>VXm 30/40</t>
  </si>
  <si>
    <t>48SGV970CA</t>
  </si>
  <si>
    <t>VX    30/40</t>
  </si>
  <si>
    <t>48SGV970DA</t>
  </si>
  <si>
    <t>VX    40/40</t>
  </si>
  <si>
    <t>48SGV970EA</t>
  </si>
  <si>
    <t>VX    55/40</t>
  </si>
  <si>
    <t>48SGV970LA</t>
  </si>
  <si>
    <t>VX    40/65</t>
  </si>
  <si>
    <t>48SGV970MA</t>
  </si>
  <si>
    <t>VX    55/65</t>
  </si>
  <si>
    <t>48SGV970NA</t>
  </si>
  <si>
    <t>VX    75/65</t>
  </si>
  <si>
    <t>СТАНЦИИ ДЛЯ НАКОПЛЕНИЯ И ПОДЪЕМА СТОЧНЫХ ВОД</t>
  </si>
  <si>
    <t>SAR 40 - для чистой воды</t>
  </si>
  <si>
    <t>KSF04TOP11A1</t>
  </si>
  <si>
    <t>SAR 40 - TOP 1                        5м</t>
  </si>
  <si>
    <t>KSF04TOP12A1</t>
  </si>
  <si>
    <t>SAR 40 - TOP 2                        5м</t>
  </si>
  <si>
    <t>KSF04TOP13A1</t>
  </si>
  <si>
    <t>SAR 40 - TOP 3                        5м</t>
  </si>
  <si>
    <t>KSF04TXP11A1</t>
  </si>
  <si>
    <t>SAR 40 - RXm 1                        5м</t>
  </si>
  <si>
    <t>KSF04TXP12A1</t>
  </si>
  <si>
    <t>SAR 40 - RXm 2                        5м</t>
  </si>
  <si>
    <t>KSF04TXP13A1</t>
  </si>
  <si>
    <t>SAR 40 - RXm 3                        5м</t>
  </si>
  <si>
    <t>SAR 40 - для загрязнённой воды</t>
  </si>
  <si>
    <t>KSF04TOPV12A1</t>
  </si>
  <si>
    <t>SAR 40 - TOP 2-VORTEX        5м</t>
  </si>
  <si>
    <t>KSF04TXV12A1</t>
  </si>
  <si>
    <t>SAR 40 - RXm 2/20                   5м</t>
  </si>
  <si>
    <t>SAR 100 - для чистой воды</t>
  </si>
  <si>
    <t>KSF10TOP12A1U</t>
  </si>
  <si>
    <t>SAR 100 - TOP 2                      10м</t>
  </si>
  <si>
    <t>KSF10TOP13A1U</t>
  </si>
  <si>
    <t>SAR 100 - TOP 3                      10м</t>
  </si>
  <si>
    <t>KSF10TOP142A1</t>
  </si>
  <si>
    <t>SAR 100 - TOP 4-N                  10м</t>
  </si>
  <si>
    <t>KSF10TPM070A1U</t>
  </si>
  <si>
    <t>SAR 100 - TOP MULTI 2           10м</t>
  </si>
  <si>
    <t>KSF10TPM170A1U</t>
  </si>
  <si>
    <t>SAR 100 - TOP MULTI 3           10м</t>
  </si>
  <si>
    <t>KSF10TXP12A1U</t>
  </si>
  <si>
    <t>SAR 100 - RXm 2                     10м</t>
  </si>
  <si>
    <t>KSF10TXP13A1U</t>
  </si>
  <si>
    <t>SAR 100 - RXm 3                     10м</t>
  </si>
  <si>
    <t>KSF10SGD910A1U</t>
  </si>
  <si>
    <t>SAR 100 - Dm 10-N                  10м</t>
  </si>
  <si>
    <t>KSF10SGD920A1U</t>
  </si>
  <si>
    <t>SAR 100 - Dm 20-N                  10м</t>
  </si>
  <si>
    <t>KSF10SGD930A1U</t>
  </si>
  <si>
    <t>SAR 100 - Dm 30-N                  10м</t>
  </si>
  <si>
    <t>SAR 100 - для загрязнённой воды</t>
  </si>
  <si>
    <t>KSF10TOPV12A1U</t>
  </si>
  <si>
    <t>SAR 100 - TOP 2-VORTEX     10м</t>
  </si>
  <si>
    <t>KSF10TOPV13A1U</t>
  </si>
  <si>
    <t>SAR 100 - TOP 3-VORTEX     10м</t>
  </si>
  <si>
    <t>KSF10TXV12A1U</t>
  </si>
  <si>
    <t>SAR 100 - RXm 2/20               10м</t>
  </si>
  <si>
    <t>KSF10TXV13A1U</t>
  </si>
  <si>
    <t>SAR 100 - RXm 3/20               10м</t>
  </si>
  <si>
    <t>KSF10SDZE3AA1U</t>
  </si>
  <si>
    <t>SAR 100 - ZXm 1A/40              10м</t>
  </si>
  <si>
    <t>KSF10SGV90A0A1U</t>
  </si>
  <si>
    <t>SAR 100 - VXm  8/35-N           10м</t>
  </si>
  <si>
    <t>KSF10SGV91A0A1U</t>
  </si>
  <si>
    <t>SAR 100 - VXm 10/35-N          10м</t>
  </si>
  <si>
    <t>KSF10SGV91C0A1U</t>
  </si>
  <si>
    <t>SAR 100 - VXm  8/50-N           10м</t>
  </si>
  <si>
    <t>KSF10SGV91D0A1U</t>
  </si>
  <si>
    <t>SAR 100 - VXm 10/50-N          10м</t>
  </si>
  <si>
    <t>KSF10SGM81A0A1U</t>
  </si>
  <si>
    <t>SAR 100 - BCm 10/50-N         10м</t>
  </si>
  <si>
    <t>KSF10SHT00A1</t>
  </si>
  <si>
    <t>SAR 100 - TRm 0.75</t>
  </si>
  <si>
    <t>KSF10SHT01A1</t>
  </si>
  <si>
    <t>SAR 100 - TRm 1.1</t>
  </si>
  <si>
    <t>SAR 250 - для чистой воды</t>
  </si>
  <si>
    <t>KSE25TOP13A1U</t>
  </si>
  <si>
    <t>SAR 250 - TOP 3                   10м</t>
  </si>
  <si>
    <t>KSE25TOP142A1</t>
  </si>
  <si>
    <t>SAR 250 - TOP 4-N               10м</t>
  </si>
  <si>
    <t>KSE25TOP152A1</t>
  </si>
  <si>
    <t>SAR 250 - TOP 5                   10м</t>
  </si>
  <si>
    <t>KSE25TXP13A1U</t>
  </si>
  <si>
    <t>SAR 250 - RXm 3                   10м</t>
  </si>
  <si>
    <t>KSE25TXP24A1U</t>
  </si>
  <si>
    <t>SAR 250 - RXm 4                   10м</t>
  </si>
  <si>
    <t>KSE25TXP25A1U</t>
  </si>
  <si>
    <t>SAR 250 - RXm 5                   10м</t>
  </si>
  <si>
    <t>KSE25SGD910A1U</t>
  </si>
  <si>
    <t>SAR 250 - Dm 10-N                10м</t>
  </si>
  <si>
    <t>KSE25SGD920A1U</t>
  </si>
  <si>
    <t>SAR 250 - Dm 20-N                10м</t>
  </si>
  <si>
    <t>KSE25SGD930A1U</t>
  </si>
  <si>
    <t>SAR 250 - Dm 30-N                10м</t>
  </si>
  <si>
    <t>SAR 250 - для загрязнённой воды</t>
  </si>
  <si>
    <t>KSE25TOPV12A1U</t>
  </si>
  <si>
    <t>SAR 250 - TOP 2-VORTEX    10м</t>
  </si>
  <si>
    <t>KSE25TOPV13A1U</t>
  </si>
  <si>
    <t>SAR 250 - TOP 3-VORTEX    10м</t>
  </si>
  <si>
    <t>KSE25TXV13A1U</t>
  </si>
  <si>
    <t>SAR 250 - RXm 3/20              10м</t>
  </si>
  <si>
    <t>KSE25TXV24A1U</t>
  </si>
  <si>
    <t>SAR 250 - RXm 4/40              10м</t>
  </si>
  <si>
    <t>KSE25TXV25A1U</t>
  </si>
  <si>
    <t>SAR 250 - RXm 5/40              10м</t>
  </si>
  <si>
    <t>KSE25SGV96B0A1U</t>
  </si>
  <si>
    <t>SAR 250 - VXm 10/35-ST       10м</t>
  </si>
  <si>
    <t>KSE25SGV96E0A1U</t>
  </si>
  <si>
    <t>SAR 250 - VXm 10/50-ST       10м</t>
  </si>
  <si>
    <t>KSE25SGM88A0A1U</t>
  </si>
  <si>
    <t>SAR 250 - BCm 10/50-ST      10м</t>
  </si>
  <si>
    <t>KSE25SGV91A0A1U</t>
  </si>
  <si>
    <t>SAR 250 - VXm 10/35-N         10м</t>
  </si>
  <si>
    <t>KSE25SGV91B0A1U</t>
  </si>
  <si>
    <t>SAR 250 - VXm 15/35-N         10м</t>
  </si>
  <si>
    <t>KSE25SGV91D0A1U</t>
  </si>
  <si>
    <t>SAR 250 - VXm 10/50-N         10м</t>
  </si>
  <si>
    <t>KSE25SGV91E0A1U</t>
  </si>
  <si>
    <t>SAR 250 - VXm 15/50-N         10м</t>
  </si>
  <si>
    <t>KSE25SGM81A0A1U</t>
  </si>
  <si>
    <t>SAR 250 - BCm 10/50-N        10м</t>
  </si>
  <si>
    <t>KSE25SGM82A0A1U</t>
  </si>
  <si>
    <t>SAR 250 - BCm 15/50-N        10м</t>
  </si>
  <si>
    <t>KSE25SHT00A1</t>
  </si>
  <si>
    <t>SAR 250 - TRm 0.75              10м</t>
  </si>
  <si>
    <t>KSE25SHT01A1</t>
  </si>
  <si>
    <t>SAR 250 - TRm 1.1                10м</t>
  </si>
  <si>
    <t>SAR 550 - C 2-мя НАСОСАМИ для ЧИСТОЙ ВОДЫ</t>
  </si>
  <si>
    <t>KSE55TOP142A1</t>
  </si>
  <si>
    <t>SAR 550 - TOP 4-N                10м</t>
  </si>
  <si>
    <t>KSE55TOP152A1</t>
  </si>
  <si>
    <t>SAR 550 - TOP 5                    10м</t>
  </si>
  <si>
    <t>KSE55TXP24A1U</t>
  </si>
  <si>
    <t>SAR 550 - RXm 4                   10м</t>
  </si>
  <si>
    <t>SAR 550 - RXm 5                   10м</t>
  </si>
  <si>
    <t>KSE55SGD910A1U</t>
  </si>
  <si>
    <t>SAR 550 - Dm 10-N                10м</t>
  </si>
  <si>
    <t>KSE55SGD920A1U</t>
  </si>
  <si>
    <t>SAR 550 - Dm 20-N                10м</t>
  </si>
  <si>
    <t>KSE55SGD930A1U</t>
  </si>
  <si>
    <t>SAR 550 - Dm 30-N                10м</t>
  </si>
  <si>
    <t>KSE55TXV24A1U</t>
  </si>
  <si>
    <t>SAR 550 - RXm 4/40              10м</t>
  </si>
  <si>
    <t>KSE55TXV25A1U</t>
  </si>
  <si>
    <t>SAR 550 - RXm 5/40              10м</t>
  </si>
  <si>
    <t>KSE55SGV96B0A1U</t>
  </si>
  <si>
    <t>SAR 550 - VXm 10/35-ST       10м</t>
  </si>
  <si>
    <t>KSE55SGV96E0A1U</t>
  </si>
  <si>
    <t>SAR 550 - VXm 10/50-ST       10м</t>
  </si>
  <si>
    <t>KSE55SGM88A0A1U</t>
  </si>
  <si>
    <t>SAR 550 - BCm 10/50-ST      10м</t>
  </si>
  <si>
    <t>KSE55SGV91A0A1U</t>
  </si>
  <si>
    <t>SAR 550 - VXm 10/35-N         10м</t>
  </si>
  <si>
    <t>KSE55SGV91B0A1U</t>
  </si>
  <si>
    <t>SAR 550 - VXm 15/35-N         10м</t>
  </si>
  <si>
    <t>KSE55SGV91D0A1U</t>
  </si>
  <si>
    <t>SAR 550 - VXm 10/50-N         10м</t>
  </si>
  <si>
    <t>KSE55SGV91E0A1U</t>
  </si>
  <si>
    <t>SAR 550 - VXm 15/50-N         10м</t>
  </si>
  <si>
    <t>KSE55SGV91E0AU</t>
  </si>
  <si>
    <t>SAR 550 - VX 15/50-N            10м</t>
  </si>
  <si>
    <t>KSE55SGM81A0A1U</t>
  </si>
  <si>
    <t>SAR 550 - BCm 10/50-N        10м</t>
  </si>
  <si>
    <t>KSE55SGM82A0A1U</t>
  </si>
  <si>
    <t>SAR 550 - BCm 15/50-N        10м</t>
  </si>
  <si>
    <t>KSE55SGM82A0AU</t>
  </si>
  <si>
    <t>SAR 550 - BC 15/50-N           10м</t>
  </si>
  <si>
    <t>KSE55SHT00A1</t>
  </si>
  <si>
    <t>SAR 550 - TRm 0,75</t>
  </si>
  <si>
    <t>KSE55SHT01A1</t>
  </si>
  <si>
    <t>SAR 550 - TRm 1,1</t>
  </si>
  <si>
    <t>KSE55SHT01A</t>
  </si>
  <si>
    <t>SAR 550 - TR 1,1</t>
  </si>
  <si>
    <t>KSE55SHT02A1</t>
  </si>
  <si>
    <t>SAR 550 - TRm 1,5</t>
  </si>
  <si>
    <t>АКСЕССУАРЫ для SAR</t>
  </si>
  <si>
    <t>KSKIT-ALLARME</t>
  </si>
  <si>
    <t>КОМПЛЕКТ ПОПЛАВОК. + СИРЕНА С АВТОНОМНЫМ ПИТАНИЕМ</t>
  </si>
  <si>
    <t>KSKIT-300MA</t>
  </si>
  <si>
    <t>КОМПЛЕКТ УДЛИНИТЕЛЯ SAR250-550</t>
  </si>
  <si>
    <t>KSKIT-300MM</t>
  </si>
  <si>
    <t>КОМПЛЕКТ УДЛИНИТЕЛЯ SAR250-550 x VX/BC-ST</t>
  </si>
  <si>
    <t>54SARST003</t>
  </si>
  <si>
    <t xml:space="preserve">KIT PIEDE+SLITTA (1"1/2M-2"F) SENZA STAFFA GUIDA </t>
  </si>
  <si>
    <t>54SARST004</t>
  </si>
  <si>
    <t xml:space="preserve">KIT PIEDE+SLITTA  (2"M-2"F) SENZA STAFFA GUIDA </t>
  </si>
  <si>
    <t>159SV340TE</t>
  </si>
  <si>
    <t>STAFFA GUIDA x KIT PIEDE+SLITTA</t>
  </si>
  <si>
    <t>КОМПЛЕКТ ПРОТИВОПАВОДКОВЫЙ</t>
  </si>
  <si>
    <t>PLUG &amp; DRAIN - ШТЕПСЕЛЬНАЯ ВИЛКА И ВОДООТВОД</t>
  </si>
  <si>
    <t>ASSKPLUGDRAIN</t>
  </si>
  <si>
    <t>Plug&amp;Drain - TOP 2 FLOOR</t>
  </si>
  <si>
    <t>KCPM3003A1</t>
  </si>
  <si>
    <t>CB2 - MKm 3/3-N</t>
  </si>
  <si>
    <t>KCPM3003A</t>
  </si>
  <si>
    <t>CB2 - MK    3/3-N</t>
  </si>
  <si>
    <t>KCPM3004A1</t>
  </si>
  <si>
    <t>CB2 - MKm 3/4-N</t>
  </si>
  <si>
    <t>KCPM3004A</t>
  </si>
  <si>
    <t>CB2 - MK    3/4-N</t>
  </si>
  <si>
    <t>KCPM3005A1</t>
  </si>
  <si>
    <t>CB2 - MKm 3/5-N</t>
  </si>
  <si>
    <t>KCPM3005A</t>
  </si>
  <si>
    <t>CB2 - MK    3/5-N</t>
  </si>
  <si>
    <t>KCPM3006A1</t>
  </si>
  <si>
    <t>CB2 - MKm 3/6-N</t>
  </si>
  <si>
    <t>KCPM3006A</t>
  </si>
  <si>
    <t>CB2 - MK    3/6-N</t>
  </si>
  <si>
    <t>KCPM5004A1</t>
  </si>
  <si>
    <t>CB2 - MKm 5/4-N</t>
  </si>
  <si>
    <t>KCPM5004A</t>
  </si>
  <si>
    <t>CB2 - MK    5/4-N</t>
  </si>
  <si>
    <t>KCPM5005A1</t>
  </si>
  <si>
    <t>CB2 - MKm 5/5-N</t>
  </si>
  <si>
    <t>KCPM5005A</t>
  </si>
  <si>
    <t>CB2 - MK    5/5-N</t>
  </si>
  <si>
    <t>KCPM5006A1</t>
  </si>
  <si>
    <t>CB2 - MKm 5/6-N</t>
  </si>
  <si>
    <t>KCPM5006A</t>
  </si>
  <si>
    <t>CB2 - MK    5/6-N</t>
  </si>
  <si>
    <t>KCPM5007A</t>
  </si>
  <si>
    <t>CB2 - MK    5/7-N</t>
  </si>
  <si>
    <t>KCPM5008A</t>
  </si>
  <si>
    <t>CB2 - MK    5/8-N</t>
  </si>
  <si>
    <t>KCPM8004A1</t>
  </si>
  <si>
    <t>CB2 - MKm 8/4-N</t>
  </si>
  <si>
    <t>KCPM8004A</t>
  </si>
  <si>
    <t>CB2 - MK    8/4-N</t>
  </si>
  <si>
    <t>KCPM8005A</t>
  </si>
  <si>
    <t>CB2 - MK    8/5-N</t>
  </si>
  <si>
    <t>KCPM8006A</t>
  </si>
  <si>
    <t>CB2 - MK    8/6-N</t>
  </si>
  <si>
    <t>KCCPN2860A1</t>
  </si>
  <si>
    <t>CB2 - 4CPm 100-C</t>
  </si>
  <si>
    <t>KCCR08D3A1</t>
  </si>
  <si>
    <t>CB2 - 3CRm  80</t>
  </si>
  <si>
    <t>KCCR08D4A1</t>
  </si>
  <si>
    <t>CB2 - 4CRm  80</t>
  </si>
  <si>
    <t>KCCR0805A1</t>
  </si>
  <si>
    <t>CB2 - 5CRm  80</t>
  </si>
  <si>
    <t>KCCR10D4A1</t>
  </si>
  <si>
    <t>CB2 - 4CRm 100</t>
  </si>
  <si>
    <t>KCCR1005A1</t>
  </si>
  <si>
    <t>CB2 - 5CRm 100</t>
  </si>
  <si>
    <t>KC2CT130NA1</t>
  </si>
  <si>
    <t>CB2 - 2CPm 25/130N</t>
  </si>
  <si>
    <t>KC2CT130NA</t>
  </si>
  <si>
    <t>CB2 - 2CP    25/130N</t>
  </si>
  <si>
    <t>KC2CT26160BA1</t>
  </si>
  <si>
    <t>CB2 - 2CPm 25/ 14B</t>
  </si>
  <si>
    <t>KC2CT26160BA</t>
  </si>
  <si>
    <t>CB2 - 2CP    25/ 14B</t>
  </si>
  <si>
    <t>KC2CT26140CA1</t>
  </si>
  <si>
    <t>CB2 - 2CPm 25/ 16C</t>
  </si>
  <si>
    <t>KC2CT26140CA</t>
  </si>
  <si>
    <t>CB2 - 2CP    25/ 16C</t>
  </si>
  <si>
    <t>KC2CT26140BA1</t>
  </si>
  <si>
    <t>CB2 - 2CPm 25/ 16B</t>
  </si>
  <si>
    <t>KC2CT26140BA</t>
  </si>
  <si>
    <t>CB2 - 2CP    25/ 16B</t>
  </si>
  <si>
    <t>KC2CT26140AA</t>
  </si>
  <si>
    <t>CB2 - 2CP    25/ 16A</t>
  </si>
  <si>
    <t>KC2CT3030CA</t>
  </si>
  <si>
    <t>CB2 - 2CP    32/200C</t>
  </si>
  <si>
    <t>KC2CT3130BA</t>
  </si>
  <si>
    <t>CB2 - 2CP    32/200B</t>
  </si>
  <si>
    <t>KC2CT3430BA</t>
  </si>
  <si>
    <t>CB2 - 2CP    32/210B прямое подключ.</t>
  </si>
  <si>
    <t>KC2CT3530AA</t>
  </si>
  <si>
    <t>CB2 - 2CP    32/210A прямое подключ.</t>
  </si>
  <si>
    <t>KC2CT3830CA</t>
  </si>
  <si>
    <t>CB2 - 2CP    40/180C прямое подключ.</t>
  </si>
  <si>
    <t>KC2CT3930BA</t>
  </si>
  <si>
    <t>CB2 - 2CP    40/180B прямое подключ.</t>
  </si>
  <si>
    <t>KC2CT4030AA</t>
  </si>
  <si>
    <t>CB2 - 2CP    40/180A прямое подключ.</t>
  </si>
  <si>
    <t>ВЕРТИКАЛЬНЫЕ ГИДРОАККУМУЛЯТОРЫ</t>
  </si>
  <si>
    <t>500668/2P</t>
  </si>
  <si>
    <t>05VT</t>
  </si>
  <si>
    <t>50051</t>
  </si>
  <si>
    <r>
      <rPr>
        <b/>
        <sz val="11"/>
        <rFont val="Arial"/>
        <family val="2"/>
        <charset val="204"/>
      </rPr>
      <t>8 VT</t>
    </r>
    <r>
      <rPr>
        <sz val="11"/>
        <rFont val="Arial"/>
        <family val="2"/>
        <charset val="204"/>
      </rPr>
      <t xml:space="preserve">                                          от 10 шт.</t>
    </r>
  </si>
  <si>
    <t>РЕЛЕ ДАВЛЕНИЯ</t>
  </si>
  <si>
    <t>50018/8</t>
  </si>
  <si>
    <r>
      <t xml:space="preserve">PSG-1                         </t>
    </r>
    <r>
      <rPr>
        <sz val="11"/>
        <rFont val="Arial"/>
        <family val="2"/>
        <charset val="204"/>
      </rPr>
      <t xml:space="preserve">            от 184 шт.</t>
    </r>
  </si>
  <si>
    <t>50018/8M</t>
  </si>
  <si>
    <r>
      <t xml:space="preserve">PSG-1M (Maschio) </t>
    </r>
    <r>
      <rPr>
        <sz val="11"/>
        <rFont val="Arial"/>
        <family val="2"/>
        <charset val="204"/>
      </rPr>
      <t xml:space="preserve">               от 160 шт.</t>
    </r>
  </si>
  <si>
    <t>50018</t>
  </si>
  <si>
    <r>
      <t xml:space="preserve">FSG  2                                    </t>
    </r>
    <r>
      <rPr>
        <sz val="11"/>
        <rFont val="Arial"/>
        <family val="2"/>
        <charset val="204"/>
      </rPr>
      <t xml:space="preserve"> от 250 шт.</t>
    </r>
  </si>
  <si>
    <t>50018/1</t>
  </si>
  <si>
    <r>
      <t xml:space="preserve">FYG 22                                  </t>
    </r>
    <r>
      <rPr>
        <sz val="11"/>
        <rFont val="Arial"/>
        <family val="2"/>
        <charset val="204"/>
      </rPr>
      <t xml:space="preserve">  от 100 шт.</t>
    </r>
  </si>
  <si>
    <t>50018/2</t>
  </si>
  <si>
    <r>
      <t xml:space="preserve">FYG 32                                 </t>
    </r>
    <r>
      <rPr>
        <sz val="11"/>
        <rFont val="Arial"/>
        <family val="2"/>
        <charset val="204"/>
      </rPr>
      <t xml:space="preserve">   от 100 шт.</t>
    </r>
  </si>
  <si>
    <t>50018/8T</t>
  </si>
  <si>
    <r>
      <t xml:space="preserve">PT 5SK                               </t>
    </r>
    <r>
      <rPr>
        <sz val="11"/>
        <rFont val="Arial"/>
        <family val="2"/>
        <charset val="204"/>
      </rPr>
      <t xml:space="preserve">     от 100 шт.</t>
    </r>
  </si>
  <si>
    <t>МАНОМЕТРЫ</t>
  </si>
  <si>
    <t>50015/2</t>
  </si>
  <si>
    <r>
      <t xml:space="preserve">MC  6 </t>
    </r>
    <r>
      <rPr>
        <sz val="11"/>
        <rFont val="Arial"/>
        <family val="2"/>
        <charset val="204"/>
      </rPr>
      <t xml:space="preserve">                                       от 50 шт.</t>
    </r>
  </si>
  <si>
    <t>50015</t>
  </si>
  <si>
    <r>
      <t xml:space="preserve">MR  6                                   </t>
    </r>
    <r>
      <rPr>
        <sz val="11"/>
        <rFont val="Arial"/>
        <family val="2"/>
        <charset val="204"/>
      </rPr>
      <t xml:space="preserve">     от 50 шт.</t>
    </r>
  </si>
  <si>
    <t>50015/0</t>
  </si>
  <si>
    <r>
      <t xml:space="preserve">MR 10 </t>
    </r>
    <r>
      <rPr>
        <sz val="11"/>
        <rFont val="Arial"/>
        <family val="2"/>
        <charset val="204"/>
      </rPr>
      <t xml:space="preserve">                                      от 50 шт.</t>
    </r>
  </si>
  <si>
    <t>МАНОМЕТРЫ В ГЛИЦЕРИНОВОЙ ВАННЕ</t>
  </si>
  <si>
    <t>50015/2G</t>
  </si>
  <si>
    <t>MCG  6</t>
  </si>
  <si>
    <t>50015G</t>
  </si>
  <si>
    <t>MRG  6</t>
  </si>
  <si>
    <t>50015/0G</t>
  </si>
  <si>
    <t>MRG 10</t>
  </si>
  <si>
    <t>МУФТА 3-х  и 5-и ВЫХОДНАЯ ЛАТУНЬ</t>
  </si>
  <si>
    <t>50017</t>
  </si>
  <si>
    <r>
      <t>R 3</t>
    </r>
    <r>
      <rPr>
        <sz val="11"/>
        <rFont val="Arial"/>
        <family val="2"/>
        <charset val="204"/>
      </rPr>
      <t xml:space="preserve">                                           от 50 шт.</t>
    </r>
  </si>
  <si>
    <t>50016V8</t>
  </si>
  <si>
    <r>
      <t xml:space="preserve">R 4 специальный  </t>
    </r>
    <r>
      <rPr>
        <sz val="11"/>
        <rFont val="Arial"/>
        <family val="2"/>
        <charset val="204"/>
      </rPr>
      <t xml:space="preserve">              от 50 шт.</t>
    </r>
  </si>
  <si>
    <t>50016</t>
  </si>
  <si>
    <r>
      <t>R 5</t>
    </r>
    <r>
      <rPr>
        <sz val="11"/>
        <rFont val="Arial"/>
        <family val="2"/>
        <charset val="204"/>
      </rPr>
      <t xml:space="preserve">                                           от 50 шт.</t>
    </r>
  </si>
  <si>
    <t>TF - ГИБКИЕ ШЛАНГИ ПРЯМЫЕ</t>
  </si>
  <si>
    <t>50013</t>
  </si>
  <si>
    <r>
      <t xml:space="preserve">TF  5       </t>
    </r>
    <r>
      <rPr>
        <sz val="11"/>
        <rFont val="Arial"/>
        <family val="2"/>
        <charset val="204"/>
      </rPr>
      <t xml:space="preserve">                               от 100 шт.</t>
    </r>
  </si>
  <si>
    <t>50013/1</t>
  </si>
  <si>
    <r>
      <t>TF  6</t>
    </r>
    <r>
      <rPr>
        <sz val="11"/>
        <rFont val="Arial"/>
        <family val="2"/>
        <charset val="204"/>
      </rPr>
      <t xml:space="preserve">                                      от 100 шт.</t>
    </r>
  </si>
  <si>
    <t>50013/6</t>
  </si>
  <si>
    <r>
      <t>TF 10</t>
    </r>
    <r>
      <rPr>
        <sz val="11"/>
        <rFont val="Arial"/>
        <family val="2"/>
        <charset val="204"/>
      </rPr>
      <t xml:space="preserve">                                     от 100 шт.</t>
    </r>
  </si>
  <si>
    <t>TFG - ГИБКИЕ ШЛАНГИ С КОЛЕНОМ</t>
  </si>
  <si>
    <t>50013/01</t>
  </si>
  <si>
    <r>
      <t xml:space="preserve">TFG 5 </t>
    </r>
    <r>
      <rPr>
        <sz val="11"/>
        <rFont val="Arial"/>
        <family val="2"/>
        <charset val="204"/>
      </rPr>
      <t xml:space="preserve">                                    от 100 шт.</t>
    </r>
  </si>
  <si>
    <t>50013/10</t>
  </si>
  <si>
    <r>
      <t xml:space="preserve">TFG 6    </t>
    </r>
    <r>
      <rPr>
        <sz val="11"/>
        <rFont val="Arial"/>
        <family val="2"/>
        <charset val="204"/>
      </rPr>
      <t xml:space="preserve">                                 от 100 шт.</t>
    </r>
  </si>
  <si>
    <t>RP - ШТУЦЕРА ПРЯМЫЕ ДЛЯ ШЛАНГА ИЗ ПЛАСТИКА</t>
  </si>
  <si>
    <t>50210</t>
  </si>
  <si>
    <r>
      <t xml:space="preserve">RP 0,75                                    </t>
    </r>
    <r>
      <rPr>
        <sz val="11"/>
        <rFont val="Arial"/>
        <family val="2"/>
        <charset val="204"/>
      </rPr>
      <t xml:space="preserve"> от 20 шт.</t>
    </r>
  </si>
  <si>
    <t>50211</t>
  </si>
  <si>
    <r>
      <t xml:space="preserve">RP 1,0                                       </t>
    </r>
    <r>
      <rPr>
        <sz val="11"/>
        <rFont val="Arial"/>
        <family val="2"/>
        <charset val="204"/>
      </rPr>
      <t>от 20 шт.</t>
    </r>
  </si>
  <si>
    <t>50212</t>
  </si>
  <si>
    <r>
      <t xml:space="preserve">RP 1,25                 </t>
    </r>
    <r>
      <rPr>
        <sz val="11"/>
        <rFont val="Arial"/>
        <family val="2"/>
        <charset val="204"/>
      </rPr>
      <t xml:space="preserve">                    от 20 шт.</t>
    </r>
  </si>
  <si>
    <t>50213</t>
  </si>
  <si>
    <r>
      <t xml:space="preserve">RP 1,5                </t>
    </r>
    <r>
      <rPr>
        <sz val="11"/>
        <rFont val="Arial"/>
        <family val="2"/>
        <charset val="204"/>
      </rPr>
      <t xml:space="preserve">                       от 20 шт.</t>
    </r>
  </si>
  <si>
    <t>50214</t>
  </si>
  <si>
    <r>
      <t xml:space="preserve">RP 2,0                                      </t>
    </r>
    <r>
      <rPr>
        <sz val="11"/>
        <rFont val="Arial"/>
        <family val="2"/>
        <charset val="204"/>
      </rPr>
      <t xml:space="preserve"> от 20 шт.</t>
    </r>
  </si>
  <si>
    <t>RPG - ШТУЦЕРА С КОЛЕНОМ ДЛЯ ШЛАНГА ИЗ ПЛАСТИКА</t>
  </si>
  <si>
    <t>50220</t>
  </si>
  <si>
    <r>
      <t xml:space="preserve">RPG 0,75                                 </t>
    </r>
    <r>
      <rPr>
        <sz val="11"/>
        <rFont val="Arial"/>
        <family val="2"/>
        <charset val="204"/>
      </rPr>
      <t xml:space="preserve"> от 20 шт.</t>
    </r>
  </si>
  <si>
    <t>50221</t>
  </si>
  <si>
    <r>
      <t xml:space="preserve">RPG 1,0                                 </t>
    </r>
    <r>
      <rPr>
        <sz val="11"/>
        <rFont val="Arial"/>
        <family val="2"/>
        <charset val="204"/>
      </rPr>
      <t xml:space="preserve">   от 20 шт.</t>
    </r>
  </si>
  <si>
    <t>50222</t>
  </si>
  <si>
    <r>
      <t xml:space="preserve">RPG 1,25                            </t>
    </r>
    <r>
      <rPr>
        <sz val="11"/>
        <rFont val="Arial"/>
        <family val="2"/>
        <charset val="204"/>
      </rPr>
      <t xml:space="preserve">      от 20 шт.</t>
    </r>
  </si>
  <si>
    <t>50223</t>
  </si>
  <si>
    <r>
      <t xml:space="preserve">RPG 1,5                           </t>
    </r>
    <r>
      <rPr>
        <sz val="11"/>
        <rFont val="Arial"/>
        <family val="2"/>
        <charset val="204"/>
      </rPr>
      <t xml:space="preserve">         от 20 шт.</t>
    </r>
  </si>
  <si>
    <t>50224</t>
  </si>
  <si>
    <r>
      <t xml:space="preserve">RPG 2,0                                    </t>
    </r>
    <r>
      <rPr>
        <sz val="11"/>
        <rFont val="Arial"/>
        <family val="2"/>
        <charset val="204"/>
      </rPr>
      <t>от 20 шт.</t>
    </r>
  </si>
  <si>
    <t>БЫСТРОРАЗЪЕМНЫЕ СОЕДИНЕНИЯ FAST-FIT</t>
  </si>
  <si>
    <t>5027125</t>
  </si>
  <si>
    <t>FAST-FIT 1 1/4"</t>
  </si>
  <si>
    <t>5027150</t>
  </si>
  <si>
    <t>FAST-FIT 1 1/2"</t>
  </si>
  <si>
    <t>5027200</t>
  </si>
  <si>
    <t>FAST-FIT 2"</t>
  </si>
  <si>
    <t>5027300</t>
  </si>
  <si>
    <t>FAST-FIT 3"</t>
  </si>
  <si>
    <t>ЭЛЕКТРОННЫЕ РЕГУЛЯТОРЫ ДАВЛЕНИЯ</t>
  </si>
  <si>
    <t>50066/315</t>
  </si>
  <si>
    <r>
      <rPr>
        <b/>
        <sz val="11"/>
        <rFont val="Arial"/>
        <family val="2"/>
        <charset val="204"/>
      </rPr>
      <t xml:space="preserve">EASY SMALL-1 </t>
    </r>
    <r>
      <rPr>
        <sz val="11"/>
        <rFont val="Arial"/>
        <family val="2"/>
        <charset val="204"/>
      </rPr>
      <t xml:space="preserve">         (без манометра)</t>
    </r>
  </si>
  <si>
    <t>12A</t>
  </si>
  <si>
    <t>50066/315P</t>
  </si>
  <si>
    <r>
      <rPr>
        <b/>
        <sz val="11"/>
        <rFont val="Arial"/>
        <family val="2"/>
        <charset val="204"/>
      </rPr>
      <t>EASY SMALL-1M</t>
    </r>
    <r>
      <rPr>
        <sz val="11"/>
        <rFont val="Arial"/>
        <family val="2"/>
        <charset val="204"/>
      </rPr>
      <t xml:space="preserve">       (с манометром)</t>
    </r>
  </si>
  <si>
    <t>50066/415</t>
  </si>
  <si>
    <r>
      <rPr>
        <b/>
        <sz val="11"/>
        <rFont val="Arial"/>
        <family val="2"/>
        <charset val="204"/>
      </rPr>
      <t>EASY SMALL-2</t>
    </r>
    <r>
      <rPr>
        <sz val="11"/>
        <rFont val="Arial"/>
        <family val="2"/>
        <charset val="204"/>
      </rPr>
      <t xml:space="preserve">          (без манометра)</t>
    </r>
  </si>
  <si>
    <t>16A</t>
  </si>
  <si>
    <t>50066/415P</t>
  </si>
  <si>
    <r>
      <rPr>
        <b/>
        <sz val="11"/>
        <rFont val="Arial"/>
        <family val="2"/>
        <charset val="204"/>
      </rPr>
      <t>EASY SMALL-2M</t>
    </r>
    <r>
      <rPr>
        <sz val="11"/>
        <rFont val="Arial"/>
        <family val="2"/>
        <charset val="204"/>
      </rPr>
      <t xml:space="preserve">       (с манометром)</t>
    </r>
  </si>
  <si>
    <t>50066/115</t>
  </si>
  <si>
    <r>
      <rPr>
        <b/>
        <sz val="11"/>
        <rFont val="Arial"/>
        <family val="2"/>
        <charset val="204"/>
      </rPr>
      <t>EASY PRESS-1</t>
    </r>
    <r>
      <rPr>
        <sz val="11"/>
        <rFont val="Arial"/>
        <family val="2"/>
        <charset val="204"/>
      </rPr>
      <t xml:space="preserve">          (без манометра)</t>
    </r>
  </si>
  <si>
    <t>1 HP</t>
  </si>
  <si>
    <t>50066/115P</t>
  </si>
  <si>
    <r>
      <rPr>
        <b/>
        <sz val="11"/>
        <rFont val="Arial"/>
        <family val="2"/>
        <charset val="204"/>
      </rPr>
      <t>EASY PRESS-1M</t>
    </r>
    <r>
      <rPr>
        <sz val="11"/>
        <rFont val="Arial"/>
        <family val="2"/>
        <charset val="204"/>
      </rPr>
      <t xml:space="preserve">       (с манометром)</t>
    </r>
  </si>
  <si>
    <t>50066/215</t>
  </si>
  <si>
    <r>
      <rPr>
        <b/>
        <sz val="11"/>
        <rFont val="Arial"/>
        <family val="2"/>
        <charset val="204"/>
      </rPr>
      <t>EASY PRESS-2</t>
    </r>
    <r>
      <rPr>
        <sz val="11"/>
        <rFont val="Arial"/>
        <family val="2"/>
        <charset val="204"/>
      </rPr>
      <t xml:space="preserve">          (без манометра)</t>
    </r>
  </si>
  <si>
    <t>2 HP</t>
  </si>
  <si>
    <t>50066/215P</t>
  </si>
  <si>
    <r>
      <rPr>
        <b/>
        <sz val="11"/>
        <rFont val="Arial"/>
        <family val="2"/>
        <charset val="204"/>
      </rPr>
      <t>EASY PRESS-2M</t>
    </r>
    <r>
      <rPr>
        <sz val="11"/>
        <rFont val="Arial"/>
        <family val="2"/>
        <charset val="204"/>
      </rPr>
      <t xml:space="preserve">       (с манометром)</t>
    </r>
  </si>
  <si>
    <t>50068/201</t>
  </si>
  <si>
    <t>EASY PRO</t>
  </si>
  <si>
    <t>Электронные платы и аксессуары</t>
  </si>
  <si>
    <t>500699CS60</t>
  </si>
  <si>
    <r>
      <t xml:space="preserve">Плата для </t>
    </r>
    <r>
      <rPr>
        <b/>
        <sz val="11"/>
        <rFont val="Arial"/>
        <family val="2"/>
        <charset val="204"/>
      </rPr>
      <t>EASY SMALL-1</t>
    </r>
    <r>
      <rPr>
        <sz val="11"/>
        <rFont val="Arial"/>
        <family val="2"/>
        <charset val="204"/>
      </rPr>
      <t xml:space="preserve"> + крышка</t>
    </r>
  </si>
  <si>
    <t>500699CS65</t>
  </si>
  <si>
    <r>
      <t xml:space="preserve">Плата для </t>
    </r>
    <r>
      <rPr>
        <b/>
        <sz val="11"/>
        <rFont val="Arial"/>
        <family val="2"/>
        <charset val="204"/>
      </rPr>
      <t>EASY SMALL-2</t>
    </r>
    <r>
      <rPr>
        <sz val="11"/>
        <rFont val="Arial"/>
        <family val="2"/>
        <charset val="204"/>
      </rPr>
      <t xml:space="preserve"> + крышка</t>
    </r>
  </si>
  <si>
    <t>50066/115SB</t>
  </si>
  <si>
    <r>
      <t xml:space="preserve">Плата для </t>
    </r>
    <r>
      <rPr>
        <b/>
        <sz val="11"/>
        <rFont val="Arial"/>
        <family val="2"/>
        <charset val="204"/>
      </rPr>
      <t>EASY PRESS-1</t>
    </r>
  </si>
  <si>
    <t>50066/215SB</t>
  </si>
  <si>
    <r>
      <t xml:space="preserve">Плата для </t>
    </r>
    <r>
      <rPr>
        <b/>
        <sz val="11"/>
        <rFont val="Arial"/>
        <family val="2"/>
        <charset val="204"/>
      </rPr>
      <t>EASY PRESS-2</t>
    </r>
  </si>
  <si>
    <t>50068/201SE</t>
  </si>
  <si>
    <r>
      <t xml:space="preserve">Плата для </t>
    </r>
    <r>
      <rPr>
        <b/>
        <sz val="11"/>
        <rFont val="Arial"/>
        <family val="2"/>
        <charset val="204"/>
      </rPr>
      <t>EASY PRO</t>
    </r>
    <r>
      <rPr>
        <sz val="11"/>
        <rFont val="Arial"/>
        <family val="2"/>
        <charset val="204"/>
      </rPr>
      <t xml:space="preserve"> + датчик</t>
    </r>
  </si>
  <si>
    <t>500668</t>
  </si>
  <si>
    <r>
      <t xml:space="preserve">Бачок (резурвуар) </t>
    </r>
    <r>
      <rPr>
        <b/>
        <sz val="11"/>
        <rFont val="Arial"/>
        <family val="2"/>
        <charset val="204"/>
      </rPr>
      <t>ES-05</t>
    </r>
  </si>
  <si>
    <t>5006991</t>
  </si>
  <si>
    <r>
      <t xml:space="preserve">Быстроразъёмное соед. для </t>
    </r>
    <r>
      <rPr>
        <b/>
        <sz val="11"/>
        <rFont val="Arial"/>
        <family val="2"/>
        <charset val="204"/>
      </rPr>
      <t>EASY PRESS</t>
    </r>
  </si>
  <si>
    <t>ПРИНАДЛЕЖНОСТИ ДЛЯ СКВАЖИННЫХ НАСОСОВ</t>
  </si>
  <si>
    <t>116305</t>
  </si>
  <si>
    <t>Трос безопасности AISI 316          5 мм</t>
  </si>
  <si>
    <t>116310</t>
  </si>
  <si>
    <r>
      <t xml:space="preserve">Трос безопасности </t>
    </r>
    <r>
      <rPr>
        <b/>
        <sz val="11"/>
        <rFont val="Arial"/>
        <family val="2"/>
        <charset val="204"/>
      </rPr>
      <t>PP</t>
    </r>
    <r>
      <rPr>
        <sz val="11"/>
        <rFont val="Arial"/>
        <family val="2"/>
        <charset val="204"/>
      </rPr>
      <t xml:space="preserve">                  8 мм</t>
    </r>
  </si>
  <si>
    <t>116311</t>
  </si>
  <si>
    <r>
      <t xml:space="preserve">Трос безопасности </t>
    </r>
    <r>
      <rPr>
        <b/>
        <sz val="11"/>
        <rFont val="Arial"/>
        <family val="2"/>
        <charset val="204"/>
      </rPr>
      <t>PP</t>
    </r>
    <r>
      <rPr>
        <sz val="11"/>
        <rFont val="Arial"/>
        <family val="2"/>
        <charset val="204"/>
      </rPr>
      <t xml:space="preserve">                10 мм</t>
    </r>
  </si>
  <si>
    <t>116312</t>
  </si>
  <si>
    <r>
      <t xml:space="preserve">Трос безопасности </t>
    </r>
    <r>
      <rPr>
        <b/>
        <sz val="11"/>
        <rFont val="Arial"/>
        <family val="2"/>
        <charset val="204"/>
      </rPr>
      <t>PP</t>
    </r>
    <r>
      <rPr>
        <sz val="11"/>
        <rFont val="Arial"/>
        <family val="2"/>
        <charset val="204"/>
      </rPr>
      <t xml:space="preserve">                12 мм</t>
    </r>
  </si>
  <si>
    <t>116313</t>
  </si>
  <si>
    <r>
      <t xml:space="preserve">Трос безопасности </t>
    </r>
    <r>
      <rPr>
        <b/>
        <sz val="11"/>
        <rFont val="Arial"/>
        <family val="2"/>
        <charset val="204"/>
      </rPr>
      <t xml:space="preserve">PP               </t>
    </r>
    <r>
      <rPr>
        <sz val="11"/>
        <rFont val="Arial"/>
        <family val="2"/>
        <charset val="204"/>
      </rPr>
      <t xml:space="preserve"> 14 мм</t>
    </r>
  </si>
  <si>
    <t>116314</t>
  </si>
  <si>
    <r>
      <t xml:space="preserve">Трос безопасности </t>
    </r>
    <r>
      <rPr>
        <b/>
        <sz val="11"/>
        <rFont val="Arial"/>
        <family val="2"/>
        <charset val="204"/>
      </rPr>
      <t xml:space="preserve">PP               </t>
    </r>
    <r>
      <rPr>
        <sz val="11"/>
        <rFont val="Arial"/>
        <family val="2"/>
        <charset val="204"/>
      </rPr>
      <t xml:space="preserve"> 16 мм</t>
    </r>
  </si>
  <si>
    <t>1160304</t>
  </si>
  <si>
    <t xml:space="preserve">Зажим AISI 316 </t>
  </si>
  <si>
    <t>1160305</t>
  </si>
  <si>
    <t>Крючок для спуска насоса в скважину AISI 316  8 мм</t>
  </si>
  <si>
    <t>50014</t>
  </si>
  <si>
    <r>
      <t xml:space="preserve">0315/3        PVC                      </t>
    </r>
    <r>
      <rPr>
        <sz val="11"/>
        <rFont val="Arial"/>
        <family val="2"/>
        <charset val="204"/>
      </rPr>
      <t xml:space="preserve"> от 10 шт.</t>
    </r>
  </si>
  <si>
    <t>500145</t>
  </si>
  <si>
    <r>
      <t xml:space="preserve">0315/5        PVC                    </t>
    </r>
    <r>
      <rPr>
        <sz val="11"/>
        <rFont val="Arial"/>
        <family val="2"/>
        <charset val="204"/>
      </rPr>
      <t xml:space="preserve">   от 10 шт.</t>
    </r>
  </si>
  <si>
    <t>5001410</t>
  </si>
  <si>
    <t>0315/10      PVC</t>
  </si>
  <si>
    <t>50014/1</t>
  </si>
  <si>
    <r>
      <t xml:space="preserve">T80/3          PVC                       </t>
    </r>
    <r>
      <rPr>
        <sz val="11"/>
        <rFont val="Arial"/>
        <family val="2"/>
        <charset val="204"/>
      </rPr>
      <t>от 10 шт.</t>
    </r>
  </si>
  <si>
    <t>50014/5</t>
  </si>
  <si>
    <r>
      <t xml:space="preserve">T80/5          PVC                       </t>
    </r>
    <r>
      <rPr>
        <sz val="11"/>
        <rFont val="Arial"/>
        <family val="2"/>
        <charset val="204"/>
      </rPr>
      <t>от 10 шт.</t>
    </r>
  </si>
  <si>
    <t>50014/10</t>
  </si>
  <si>
    <t>T80/10        PVC</t>
  </si>
  <si>
    <t>ASS50014S3</t>
  </si>
  <si>
    <r>
      <t xml:space="preserve">SMALL/ 3   PVC                      </t>
    </r>
    <r>
      <rPr>
        <sz val="11"/>
        <rFont val="Arial"/>
        <family val="2"/>
        <charset val="204"/>
      </rPr>
      <t xml:space="preserve"> от 10 шт.</t>
    </r>
  </si>
  <si>
    <t>50014S51</t>
  </si>
  <si>
    <r>
      <t xml:space="preserve">SMALL/ 5   PVC                </t>
    </r>
    <r>
      <rPr>
        <sz val="11"/>
        <rFont val="Arial"/>
        <family val="2"/>
        <charset val="204"/>
      </rPr>
      <t xml:space="preserve">       от 10 шт.</t>
    </r>
  </si>
  <si>
    <t>54SARGL001</t>
  </si>
  <si>
    <t>GALLEGGIANTE MAC 5 PVC x SAR</t>
  </si>
  <si>
    <t>50014H</t>
  </si>
  <si>
    <t>0315/ 3       H07 RN-F</t>
  </si>
  <si>
    <t>500145H</t>
  </si>
  <si>
    <t>0315/ 5       H07 RN-F</t>
  </si>
  <si>
    <t>5001410H</t>
  </si>
  <si>
    <t>0315/10      H07 RN-F</t>
  </si>
  <si>
    <t>50014/1H</t>
  </si>
  <si>
    <t>T80/ 3         H07 RN-F</t>
  </si>
  <si>
    <t>50014/5H</t>
  </si>
  <si>
    <t>T80/ 5         H07 RN-F</t>
  </si>
  <si>
    <t>50014/10H</t>
  </si>
  <si>
    <t>T80/10        H07 RN-F</t>
  </si>
  <si>
    <t>50014S4</t>
  </si>
  <si>
    <t>SMALL/ 3   H07 RN-F</t>
  </si>
  <si>
    <t>50014S5</t>
  </si>
  <si>
    <t>SMALL/ 5   H07 RN-F</t>
  </si>
  <si>
    <t>50100</t>
  </si>
  <si>
    <r>
      <t xml:space="preserve">VF 0.5                                    </t>
    </r>
    <r>
      <rPr>
        <sz val="11"/>
        <rFont val="Arial"/>
        <family val="2"/>
        <charset val="204"/>
      </rPr>
      <t xml:space="preserve">    от 10 шт.</t>
    </r>
  </si>
  <si>
    <t>50101</t>
  </si>
  <si>
    <r>
      <t xml:space="preserve">VF 0.75                                 </t>
    </r>
    <r>
      <rPr>
        <sz val="11"/>
        <rFont val="Arial"/>
        <family val="2"/>
        <charset val="204"/>
      </rPr>
      <t xml:space="preserve">     от 10 шт.</t>
    </r>
  </si>
  <si>
    <t>50102</t>
  </si>
  <si>
    <r>
      <t xml:space="preserve">VF 1.0                                  </t>
    </r>
    <r>
      <rPr>
        <sz val="11"/>
        <rFont val="Arial"/>
        <family val="2"/>
        <charset val="204"/>
      </rPr>
      <t xml:space="preserve">      от 20 шт.</t>
    </r>
  </si>
  <si>
    <t>50103</t>
  </si>
  <si>
    <r>
      <t xml:space="preserve">VF 1.25                              </t>
    </r>
    <r>
      <rPr>
        <sz val="11"/>
        <rFont val="Arial"/>
        <family val="2"/>
        <charset val="204"/>
      </rPr>
      <t xml:space="preserve">        от 20 шт.</t>
    </r>
  </si>
  <si>
    <t>50104</t>
  </si>
  <si>
    <r>
      <t xml:space="preserve">VF 1.5                                       </t>
    </r>
    <r>
      <rPr>
        <sz val="11"/>
        <rFont val="Arial"/>
        <family val="2"/>
        <charset val="204"/>
      </rPr>
      <t xml:space="preserve"> от 20 шт.</t>
    </r>
  </si>
  <si>
    <t>50105</t>
  </si>
  <si>
    <r>
      <t>VF 2.0</t>
    </r>
    <r>
      <rPr>
        <sz val="11"/>
        <rFont val="Arial"/>
        <family val="2"/>
        <charset val="204"/>
      </rPr>
      <t xml:space="preserve">                                        от 20 шт.</t>
    </r>
  </si>
  <si>
    <t>50110</t>
  </si>
  <si>
    <r>
      <t xml:space="preserve">VR 0.5                                      </t>
    </r>
    <r>
      <rPr>
        <sz val="11"/>
        <rFont val="Arial"/>
        <family val="2"/>
        <charset val="204"/>
      </rPr>
      <t xml:space="preserve">  от 20 шт.</t>
    </r>
  </si>
  <si>
    <t>50111</t>
  </si>
  <si>
    <r>
      <t xml:space="preserve">VR 0.75                                    </t>
    </r>
    <r>
      <rPr>
        <sz val="11"/>
        <rFont val="Arial"/>
        <family val="2"/>
        <charset val="204"/>
      </rPr>
      <t xml:space="preserve">  от 20 шт.</t>
    </r>
  </si>
  <si>
    <t>50112</t>
  </si>
  <si>
    <r>
      <t xml:space="preserve">VR 1.0                                        </t>
    </r>
    <r>
      <rPr>
        <sz val="11"/>
        <rFont val="Arial"/>
        <family val="2"/>
        <charset val="204"/>
      </rPr>
      <t>от 20 шт.</t>
    </r>
  </si>
  <si>
    <t>50113</t>
  </si>
  <si>
    <r>
      <t xml:space="preserve">VR 1.25                                     </t>
    </r>
    <r>
      <rPr>
        <sz val="11"/>
        <rFont val="Arial"/>
        <family val="2"/>
        <charset val="204"/>
      </rPr>
      <t xml:space="preserve"> от 20 шт.</t>
    </r>
  </si>
  <si>
    <t>50114</t>
  </si>
  <si>
    <r>
      <t xml:space="preserve">VR 1.5                                        </t>
    </r>
    <r>
      <rPr>
        <sz val="11"/>
        <rFont val="Arial"/>
        <family val="2"/>
        <charset val="204"/>
      </rPr>
      <t>от 20 шт.</t>
    </r>
  </si>
  <si>
    <t>50115</t>
  </si>
  <si>
    <r>
      <t>VR 2.0</t>
    </r>
    <r>
      <rPr>
        <sz val="11"/>
        <rFont val="Arial"/>
        <family val="2"/>
        <charset val="204"/>
      </rPr>
      <t xml:space="preserve">                                        от 20 шт.</t>
    </r>
  </si>
  <si>
    <t>501201</t>
  </si>
  <si>
    <t>VR-FT 1,25</t>
  </si>
  <si>
    <t>501202</t>
  </si>
  <si>
    <t>VR-FT 1,5</t>
  </si>
  <si>
    <t>501203</t>
  </si>
  <si>
    <t>VR-FT 2,0</t>
  </si>
  <si>
    <t>501210</t>
  </si>
  <si>
    <r>
      <rPr>
        <b/>
        <sz val="11"/>
        <rFont val="Arial"/>
        <family val="2"/>
        <charset val="204"/>
      </rPr>
      <t xml:space="preserve">VR-FF / DN 65                   </t>
    </r>
    <r>
      <rPr>
        <sz val="11"/>
        <rFont val="Arial"/>
        <family val="2"/>
        <charset val="204"/>
      </rPr>
      <t>фланцевые</t>
    </r>
  </si>
  <si>
    <t>501212</t>
  </si>
  <si>
    <r>
      <rPr>
        <b/>
        <sz val="11"/>
        <rFont val="Arial"/>
        <family val="2"/>
        <charset val="204"/>
      </rPr>
      <t xml:space="preserve">VR-FF / DN 80                  </t>
    </r>
    <r>
      <rPr>
        <sz val="11"/>
        <rFont val="Arial"/>
        <family val="2"/>
        <charset val="204"/>
      </rPr>
      <t xml:space="preserve"> фланцевые</t>
    </r>
  </si>
  <si>
    <t>50200</t>
  </si>
  <si>
    <t>GARDENKIT</t>
  </si>
  <si>
    <t>530GT3M82A1</t>
  </si>
  <si>
    <r>
      <t>RPS 1</t>
    </r>
    <r>
      <rPr>
        <sz val="11"/>
        <rFont val="Arial"/>
        <family val="2"/>
        <charset val="204"/>
      </rPr>
      <t xml:space="preserve">                                        от 5 шт.</t>
    </r>
  </si>
  <si>
    <t>530GT3M82A2</t>
  </si>
  <si>
    <r>
      <t>RPS 2</t>
    </r>
    <r>
      <rPr>
        <sz val="11"/>
        <rFont val="Arial"/>
        <family val="2"/>
        <charset val="204"/>
      </rPr>
      <t xml:space="preserve">                                        от 5 шт.</t>
    </r>
  </si>
  <si>
    <t>530GT3M92A1</t>
  </si>
  <si>
    <r>
      <t>RPS 3</t>
    </r>
    <r>
      <rPr>
        <sz val="11"/>
        <rFont val="Arial"/>
        <family val="2"/>
        <charset val="204"/>
      </rPr>
      <t xml:space="preserve">                                        от 5 шт.</t>
    </r>
  </si>
  <si>
    <t>GPS - КАБЕЛЬНЫЕ ТЕРМОУСАДОЧНЫЕ МУФТЫ</t>
  </si>
  <si>
    <t>530GT3MGPS1</t>
  </si>
  <si>
    <r>
      <t xml:space="preserve">GPS 1                                       </t>
    </r>
    <r>
      <rPr>
        <sz val="11"/>
        <rFont val="Arial"/>
        <family val="2"/>
        <charset val="204"/>
      </rPr>
      <t xml:space="preserve"> от 5 шт.</t>
    </r>
  </si>
  <si>
    <t>530GT3MGPS2</t>
  </si>
  <si>
    <r>
      <t xml:space="preserve">GPS 2                                        </t>
    </r>
    <r>
      <rPr>
        <sz val="11"/>
        <rFont val="Arial"/>
        <family val="2"/>
        <charset val="204"/>
      </rPr>
      <t>от 5 шт.</t>
    </r>
  </si>
  <si>
    <t>530GT3MGPS3</t>
  </si>
  <si>
    <r>
      <t>GPS 3</t>
    </r>
    <r>
      <rPr>
        <sz val="11"/>
        <rFont val="Arial"/>
        <family val="2"/>
        <charset val="204"/>
      </rPr>
      <t xml:space="preserve">                                        от 5 шт.</t>
    </r>
  </si>
  <si>
    <t>530GT3MGPS4</t>
  </si>
  <si>
    <r>
      <t>GPS 4</t>
    </r>
    <r>
      <rPr>
        <sz val="11"/>
        <rFont val="Arial"/>
        <family val="2"/>
        <charset val="204"/>
      </rPr>
      <t xml:space="preserve">                                        от 5 шт.</t>
    </r>
  </si>
  <si>
    <t>530GT3MGPS5</t>
  </si>
  <si>
    <r>
      <t xml:space="preserve">GPS 5                                       </t>
    </r>
    <r>
      <rPr>
        <sz val="11"/>
        <rFont val="Arial"/>
        <family val="2"/>
        <charset val="204"/>
      </rPr>
      <t xml:space="preserve"> от 5 шт.</t>
    </r>
  </si>
  <si>
    <t>530GT3MGPS6</t>
  </si>
  <si>
    <r>
      <t xml:space="preserve">GPS 6                                        </t>
    </r>
    <r>
      <rPr>
        <sz val="11"/>
        <rFont val="Arial"/>
        <family val="2"/>
        <charset val="204"/>
      </rPr>
      <t>от 5 шт.</t>
    </r>
  </si>
  <si>
    <t>КАБЕЛЬ С ВИЛКОЙ</t>
  </si>
  <si>
    <t>117FGA21G</t>
  </si>
  <si>
    <r>
      <t xml:space="preserve">H05 VV-F (PVC) </t>
    </r>
    <r>
      <rPr>
        <sz val="11"/>
        <rFont val="Arial"/>
        <family val="2"/>
        <charset val="204"/>
      </rPr>
      <t xml:space="preserve">                   от 100 шт</t>
    </r>
  </si>
  <si>
    <t>117GLA21G</t>
  </si>
  <si>
    <r>
      <t xml:space="preserve">H07 RN-F (НЕОПРЕН)     </t>
    </r>
    <r>
      <rPr>
        <sz val="11"/>
        <rFont val="Arial"/>
        <family val="2"/>
        <charset val="204"/>
      </rPr>
      <t xml:space="preserve">   от 100 шт</t>
    </r>
  </si>
  <si>
    <t>530ECN05A1</t>
  </si>
  <si>
    <t>QEM 050</t>
  </si>
  <si>
    <t>530ECN07A1</t>
  </si>
  <si>
    <t>QEM 075</t>
  </si>
  <si>
    <t>530ECN10A1</t>
  </si>
  <si>
    <t>QEM 100</t>
  </si>
  <si>
    <t>530EC15A1</t>
  </si>
  <si>
    <t>QEM 150</t>
  </si>
  <si>
    <t>530ECN20A1</t>
  </si>
  <si>
    <t>QEM 200</t>
  </si>
  <si>
    <t>530EC30A1</t>
  </si>
  <si>
    <t>QEM 300</t>
  </si>
  <si>
    <t>530TNF05A</t>
  </si>
  <si>
    <t>QET  050</t>
  </si>
  <si>
    <t>530TNF07A</t>
  </si>
  <si>
    <t>QET  075</t>
  </si>
  <si>
    <t>530TNF10A</t>
  </si>
  <si>
    <t>QET  100</t>
  </si>
  <si>
    <t>530TNF15A</t>
  </si>
  <si>
    <t>QET  150</t>
  </si>
  <si>
    <t>530TNF20A</t>
  </si>
  <si>
    <t>QET  200</t>
  </si>
  <si>
    <t>530TNF30A</t>
  </si>
  <si>
    <t>QET  300</t>
  </si>
  <si>
    <t>530TNF40A</t>
  </si>
  <si>
    <t>QET  400</t>
  </si>
  <si>
    <t>530TNF55A</t>
  </si>
  <si>
    <t>QET  550</t>
  </si>
  <si>
    <t>530TNF75A</t>
  </si>
  <si>
    <t>QET  750</t>
  </si>
  <si>
    <t>530AD100A</t>
  </si>
  <si>
    <t>QET 1000</t>
  </si>
  <si>
    <t>530AD125A</t>
  </si>
  <si>
    <t>QET 1250</t>
  </si>
  <si>
    <t>530AD150A</t>
  </si>
  <si>
    <t>QET 1500</t>
  </si>
  <si>
    <t>530AD200A</t>
  </si>
  <si>
    <t>QET 2000</t>
  </si>
  <si>
    <t>530AD250A</t>
  </si>
  <si>
    <t>QET 2500</t>
  </si>
  <si>
    <t>530AD300A</t>
  </si>
  <si>
    <t>QET 3000</t>
  </si>
  <si>
    <t>530AD400A</t>
  </si>
  <si>
    <t>QET 4000</t>
  </si>
  <si>
    <t>530MFLCN05A1</t>
  </si>
  <si>
    <t>QSM 050</t>
  </si>
  <si>
    <t>530MFLCN07A1</t>
  </si>
  <si>
    <t>QSM 075</t>
  </si>
  <si>
    <t>530MFLCN10A1</t>
  </si>
  <si>
    <t>QSM 100</t>
  </si>
  <si>
    <t>530MFLC15A1</t>
  </si>
  <si>
    <t>QSM 150</t>
  </si>
  <si>
    <t>530MFLCN20A1</t>
  </si>
  <si>
    <t>QSM 200</t>
  </si>
  <si>
    <t>530MFLC30A1</t>
  </si>
  <si>
    <t>QSM 300</t>
  </si>
  <si>
    <t>530TFLC05A</t>
  </si>
  <si>
    <t>QST  050</t>
  </si>
  <si>
    <t>530TFLC07A</t>
  </si>
  <si>
    <t>QST  075</t>
  </si>
  <si>
    <t>530TFLC10A</t>
  </si>
  <si>
    <t>QST  100</t>
  </si>
  <si>
    <t>530TFLC15A</t>
  </si>
  <si>
    <t>QST  150</t>
  </si>
  <si>
    <t>530TFLC20A</t>
  </si>
  <si>
    <t>QST  200</t>
  </si>
  <si>
    <t>530TFLC30A</t>
  </si>
  <si>
    <t>QST  300</t>
  </si>
  <si>
    <t>530TFLC40A</t>
  </si>
  <si>
    <t>QST  400</t>
  </si>
  <si>
    <t>530TFLC55A</t>
  </si>
  <si>
    <t>QST  550</t>
  </si>
  <si>
    <t>530TFLC75A</t>
  </si>
  <si>
    <t>QST  750</t>
  </si>
  <si>
    <t>530ADL100A</t>
  </si>
  <si>
    <t>QST 1000</t>
  </si>
  <si>
    <t>530ADL125A</t>
  </si>
  <si>
    <t>QST 1250</t>
  </si>
  <si>
    <t>530ADL150A</t>
  </si>
  <si>
    <t>QST 1500</t>
  </si>
  <si>
    <t>530ADL200A</t>
  </si>
  <si>
    <t>QST 2000</t>
  </si>
  <si>
    <t>530ADL250A</t>
  </si>
  <si>
    <t>QST 2500</t>
  </si>
  <si>
    <t>530ADL300A</t>
  </si>
  <si>
    <t>QST 3000</t>
  </si>
  <si>
    <t>530ADL400A</t>
  </si>
  <si>
    <t>QST 4000</t>
  </si>
  <si>
    <t>532DOM003M</t>
  </si>
  <si>
    <t>EVOLUTION - MONO</t>
  </si>
  <si>
    <t>0,5-3</t>
  </si>
  <si>
    <t>532DOM075T</t>
  </si>
  <si>
    <t>EVOLUTION - TRI/1</t>
  </si>
  <si>
    <t>0,75-10</t>
  </si>
  <si>
    <t>532DOM100T</t>
  </si>
  <si>
    <t>EVOLUTION - TRI/2</t>
  </si>
  <si>
    <t>10-15</t>
  </si>
  <si>
    <t>532DSC003M</t>
  </si>
  <si>
    <r>
      <rPr>
        <b/>
        <sz val="11"/>
        <rFont val="Arial"/>
        <family val="2"/>
        <charset val="204"/>
      </rPr>
      <t>Evolution-Mono</t>
    </r>
    <r>
      <rPr>
        <sz val="11"/>
        <rFont val="Arial"/>
        <family val="2"/>
        <charset val="204"/>
      </rPr>
      <t xml:space="preserve"> - Электронная плата</t>
    </r>
  </si>
  <si>
    <t>532DSC075T</t>
  </si>
  <si>
    <r>
      <rPr>
        <b/>
        <sz val="11"/>
        <rFont val="Arial"/>
        <family val="2"/>
        <charset val="204"/>
      </rPr>
      <t xml:space="preserve">Evolution-TRI/1 </t>
    </r>
    <r>
      <rPr>
        <sz val="11"/>
        <rFont val="Arial"/>
        <family val="2"/>
        <charset val="204"/>
      </rPr>
      <t xml:space="preserve"> - Электронная плата</t>
    </r>
  </si>
  <si>
    <t>532DSC100T</t>
  </si>
  <si>
    <r>
      <rPr>
        <b/>
        <sz val="11"/>
        <rFont val="Arial"/>
        <family val="2"/>
        <charset val="204"/>
      </rPr>
      <t>Evolution-TRI/2</t>
    </r>
    <r>
      <rPr>
        <sz val="11"/>
        <rFont val="Arial"/>
        <family val="2"/>
        <charset val="204"/>
      </rPr>
      <t xml:space="preserve">  - Электронная плата</t>
    </r>
  </si>
  <si>
    <t>52VX300A1</t>
  </si>
  <si>
    <t>QES 300 MONO</t>
  </si>
  <si>
    <t>52VX300A1AL</t>
  </si>
  <si>
    <t>QES 300 MONO-AL</t>
  </si>
  <si>
    <t>532QES150A</t>
  </si>
  <si>
    <r>
      <rPr>
        <b/>
        <sz val="11"/>
        <rFont val="Arial"/>
        <family val="2"/>
        <charset val="204"/>
      </rPr>
      <t>QES 150</t>
    </r>
    <r>
      <rPr>
        <sz val="11"/>
        <rFont val="Arial"/>
        <family val="2"/>
        <charset val="204"/>
      </rPr>
      <t xml:space="preserve">                                 3-фазный</t>
    </r>
  </si>
  <si>
    <t>532QES200A</t>
  </si>
  <si>
    <r>
      <rPr>
        <b/>
        <sz val="11"/>
        <rFont val="Arial"/>
        <family val="2"/>
        <charset val="204"/>
      </rPr>
      <t>QES 200</t>
    </r>
    <r>
      <rPr>
        <sz val="11"/>
        <rFont val="Arial"/>
        <family val="2"/>
        <charset val="204"/>
      </rPr>
      <t xml:space="preserve">                                 3-фазный</t>
    </r>
  </si>
  <si>
    <t>532QES300A</t>
  </si>
  <si>
    <r>
      <rPr>
        <b/>
        <sz val="11"/>
        <rFont val="Arial"/>
        <family val="2"/>
        <charset val="204"/>
      </rPr>
      <t>QES 300</t>
    </r>
    <r>
      <rPr>
        <sz val="11"/>
        <rFont val="Arial"/>
        <family val="2"/>
        <charset val="204"/>
      </rPr>
      <t xml:space="preserve">                                 3-фазный</t>
    </r>
  </si>
  <si>
    <t>532QES400A</t>
  </si>
  <si>
    <r>
      <rPr>
        <b/>
        <sz val="11"/>
        <rFont val="Arial"/>
        <family val="2"/>
        <charset val="204"/>
      </rPr>
      <t>QES 400</t>
    </r>
    <r>
      <rPr>
        <sz val="11"/>
        <rFont val="Arial"/>
        <family val="2"/>
        <charset val="204"/>
      </rPr>
      <t xml:space="preserve">                                 3-фазный</t>
    </r>
  </si>
  <si>
    <t>533QED01M</t>
  </si>
  <si>
    <t>QED 1 - MONO</t>
  </si>
  <si>
    <t>533QED01T</t>
  </si>
  <si>
    <t>QED 1 - TRI</t>
  </si>
  <si>
    <t>0,75-5,5</t>
  </si>
  <si>
    <t>533QED02M</t>
  </si>
  <si>
    <r>
      <rPr>
        <b/>
        <sz val="11"/>
        <rFont val="Arial"/>
        <family val="2"/>
        <charset val="204"/>
      </rPr>
      <t>QED 2 - MONO</t>
    </r>
    <r>
      <rPr>
        <sz val="11"/>
        <rFont val="Arial"/>
        <family val="2"/>
        <charset val="204"/>
      </rPr>
      <t xml:space="preserve">                - на 2 насоса</t>
    </r>
  </si>
  <si>
    <t>533QED02T</t>
  </si>
  <si>
    <r>
      <rPr>
        <b/>
        <sz val="11"/>
        <rFont val="Arial"/>
        <family val="2"/>
        <charset val="204"/>
      </rPr>
      <t>QED 2 - TRI</t>
    </r>
    <r>
      <rPr>
        <sz val="11"/>
        <rFont val="Arial"/>
        <family val="2"/>
        <charset val="204"/>
      </rPr>
      <t xml:space="preserve">                      - на 2 насоса</t>
    </r>
  </si>
  <si>
    <t>533QEDSC00M</t>
  </si>
  <si>
    <r>
      <rPr>
        <b/>
        <sz val="11"/>
        <rFont val="Arial"/>
        <family val="2"/>
        <charset val="204"/>
      </rPr>
      <t>QED 1-MONO</t>
    </r>
    <r>
      <rPr>
        <sz val="11"/>
        <rFont val="Arial"/>
        <family val="2"/>
        <charset val="204"/>
      </rPr>
      <t xml:space="preserve">     - Электронная плата</t>
    </r>
  </si>
  <si>
    <t>533QEDSC00T</t>
  </si>
  <si>
    <r>
      <rPr>
        <b/>
        <sz val="11"/>
        <rFont val="Arial"/>
        <family val="2"/>
        <charset val="204"/>
      </rPr>
      <t>QED 1-TRI</t>
    </r>
    <r>
      <rPr>
        <sz val="11"/>
        <rFont val="Arial"/>
        <family val="2"/>
        <charset val="204"/>
      </rPr>
      <t xml:space="preserve">           - Электронная плата</t>
    </r>
  </si>
  <si>
    <t>533QEDSC01M</t>
  </si>
  <si>
    <r>
      <rPr>
        <b/>
        <sz val="11"/>
        <rFont val="Arial"/>
        <family val="2"/>
        <charset val="204"/>
      </rPr>
      <t>QED 2-MONO</t>
    </r>
    <r>
      <rPr>
        <sz val="11"/>
        <rFont val="Arial"/>
        <family val="2"/>
        <charset val="204"/>
      </rPr>
      <t xml:space="preserve">     - Электронная плата</t>
    </r>
  </si>
  <si>
    <t>533QEDSC01T</t>
  </si>
  <si>
    <r>
      <rPr>
        <b/>
        <sz val="11"/>
        <rFont val="Arial"/>
        <family val="2"/>
        <charset val="204"/>
      </rPr>
      <t>QED 2-TRI</t>
    </r>
    <r>
      <rPr>
        <sz val="11"/>
        <rFont val="Arial"/>
        <family val="2"/>
        <charset val="204"/>
      </rPr>
      <t xml:space="preserve">           - Электронная плата</t>
    </r>
  </si>
  <si>
    <t>54CB2SM2M030</t>
  </si>
  <si>
    <r>
      <t xml:space="preserve">QE2 - MONO  </t>
    </r>
    <r>
      <rPr>
        <sz val="11"/>
        <rFont val="Arial"/>
        <family val="2"/>
        <charset val="204"/>
      </rPr>
      <t>2.2кВт-3HP</t>
    </r>
  </si>
  <si>
    <t>2-18 A</t>
  </si>
  <si>
    <t>54CB2SM2T075</t>
  </si>
  <si>
    <r>
      <t xml:space="preserve">QE2 - TRI/1    </t>
    </r>
    <r>
      <rPr>
        <sz val="11"/>
        <rFont val="Arial"/>
        <family val="2"/>
        <charset val="204"/>
      </rPr>
      <t>12A</t>
    </r>
  </si>
  <si>
    <t>2-12 A</t>
  </si>
  <si>
    <t>54CB2SM2T100</t>
  </si>
  <si>
    <r>
      <t xml:space="preserve">QE2 - TRI/2 </t>
    </r>
    <r>
      <rPr>
        <sz val="11"/>
        <rFont val="Arial"/>
        <family val="2"/>
        <charset val="204"/>
      </rPr>
      <t xml:space="preserve">   16A</t>
    </r>
  </si>
  <si>
    <t>2-16 A</t>
  </si>
  <si>
    <t>54CB2SC020</t>
  </si>
  <si>
    <r>
      <rPr>
        <b/>
        <sz val="11"/>
        <rFont val="Arial"/>
        <family val="2"/>
        <charset val="204"/>
      </rPr>
      <t>QE2-MONO</t>
    </r>
    <r>
      <rPr>
        <sz val="11"/>
        <rFont val="Arial"/>
        <family val="2"/>
        <charset val="204"/>
      </rPr>
      <t xml:space="preserve">         - Электронная плата</t>
    </r>
  </si>
  <si>
    <t>54CB2SC025</t>
  </si>
  <si>
    <r>
      <rPr>
        <b/>
        <sz val="11"/>
        <rFont val="Arial"/>
        <family val="2"/>
        <charset val="204"/>
      </rPr>
      <t xml:space="preserve">QE2-TRI/1-2        </t>
    </r>
    <r>
      <rPr>
        <sz val="11"/>
        <rFont val="Arial"/>
        <family val="2"/>
        <charset val="204"/>
      </rPr>
      <t xml:space="preserve"> - Электронная плата</t>
    </r>
  </si>
  <si>
    <t>Насосные станции</t>
  </si>
  <si>
    <t>CL 24</t>
  </si>
  <si>
    <t>Насос + 50 евро</t>
  </si>
  <si>
    <t>CL 50</t>
  </si>
  <si>
    <t>Насос + 79 евро</t>
  </si>
  <si>
    <t>CL 24 с/х</t>
  </si>
  <si>
    <t>Насос + 60 евро</t>
  </si>
  <si>
    <t>CL 50 с/х</t>
  </si>
  <si>
    <t>Насос + 89 евро</t>
  </si>
  <si>
    <t>F100 - КОНСОЛЬНО-МОНОБЛОЧНЫЕ - IP54</t>
  </si>
  <si>
    <t>F80   - КОНСОЛЬНО-МОНОБЛОЧНЫЕ - IP54</t>
  </si>
  <si>
    <t>F65   - КОНСОЛЬНО-МОНОБЛОЧНЫЕ - IP54</t>
  </si>
  <si>
    <t>F50   - КОНСОЛЬНО-МОНОБЛОЧНЫЕ - IP54</t>
  </si>
  <si>
    <t>F40   - КОНСОЛЬНО-МОНОБЛОЧНЫЕ - IP54</t>
  </si>
  <si>
    <t>F32   - КОНСОЛЬНО-МОНОБЛОЧНЫЕ - IP54</t>
  </si>
  <si>
    <t>МОДЕЛЬ</t>
  </si>
  <si>
    <t>Цена насоса</t>
  </si>
  <si>
    <t>CL24</t>
  </si>
  <si>
    <t>CL24 с/х</t>
  </si>
  <si>
    <t>CL50</t>
  </si>
  <si>
    <t>CL50 с/х</t>
  </si>
  <si>
    <t xml:space="preserve">PKm  60  </t>
  </si>
  <si>
    <t xml:space="preserve">PKm  65  </t>
  </si>
  <si>
    <t xml:space="preserve">PKm  70  </t>
  </si>
  <si>
    <t xml:space="preserve">PKm  80  </t>
  </si>
  <si>
    <t xml:space="preserve">PKm  90  </t>
  </si>
  <si>
    <t xml:space="preserve">PKm 100 </t>
  </si>
  <si>
    <t xml:space="preserve">PKm 200 </t>
  </si>
  <si>
    <t xml:space="preserve">PQm 60 </t>
  </si>
  <si>
    <t xml:space="preserve">PQm 65 </t>
  </si>
  <si>
    <t xml:space="preserve">PQm 70 </t>
  </si>
  <si>
    <t xml:space="preserve">PQm 80 </t>
  </si>
  <si>
    <t xml:space="preserve">PQm 90 </t>
  </si>
  <si>
    <t xml:space="preserve">CPm 170 M </t>
  </si>
  <si>
    <t xml:space="preserve">CPm 190    </t>
  </si>
  <si>
    <t xml:space="preserve">CPm 160 C </t>
  </si>
  <si>
    <t xml:space="preserve">CPm 160 B </t>
  </si>
  <si>
    <t xml:space="preserve">CPm 210 C </t>
  </si>
  <si>
    <t xml:space="preserve">CPm 220 C </t>
  </si>
  <si>
    <t xml:space="preserve">CPm 100 - ST4 </t>
  </si>
  <si>
    <t xml:space="preserve">CPm 130 - ST4 </t>
  </si>
  <si>
    <t xml:space="preserve">CPm 132 - ST4 </t>
  </si>
  <si>
    <t xml:space="preserve">CPm 150 - ST4 </t>
  </si>
  <si>
    <t xml:space="preserve">CPm 158 - ST4 </t>
  </si>
  <si>
    <t xml:space="preserve">CPm 170 - ST4 </t>
  </si>
  <si>
    <t xml:space="preserve">CPm 100 - ST6 </t>
  </si>
  <si>
    <t xml:space="preserve">CPm 130 - ST6 </t>
  </si>
  <si>
    <t xml:space="preserve">CPm 132 - ST6 </t>
  </si>
  <si>
    <t xml:space="preserve">CPm 150 - ST6 </t>
  </si>
  <si>
    <t xml:space="preserve">CPm 158 - ST6 </t>
  </si>
  <si>
    <t xml:space="preserve">CPm 170 - ST6 </t>
  </si>
  <si>
    <t xml:space="preserve">2CPm 25/130-N </t>
  </si>
  <si>
    <t xml:space="preserve">2CPm 25/ 14B   </t>
  </si>
  <si>
    <t xml:space="preserve">2CPm 25/ 14A    </t>
  </si>
  <si>
    <t xml:space="preserve">2CPm 25/ 16C    </t>
  </si>
  <si>
    <t xml:space="preserve">2CPm 25/ 16B    </t>
  </si>
  <si>
    <t xml:space="preserve">2CPm 25/ 16A    </t>
  </si>
  <si>
    <t>3CPm100</t>
  </si>
  <si>
    <t>2-3-4CR - MULTIGIRANTI</t>
  </si>
  <si>
    <t xml:space="preserve">2CRm 80 </t>
  </si>
  <si>
    <t xml:space="preserve">3CRm 60 </t>
  </si>
  <si>
    <t xml:space="preserve">3CRm 80 </t>
  </si>
  <si>
    <t xml:space="preserve">4CRm 80 </t>
  </si>
  <si>
    <t xml:space="preserve">5CRm 80 </t>
  </si>
  <si>
    <t xml:space="preserve">5CRm 90 </t>
  </si>
  <si>
    <t xml:space="preserve">6CRm 90 </t>
  </si>
  <si>
    <t>JSW1N X - AUTOADESCANTI JET - GIRANTE PLASTICA</t>
  </si>
  <si>
    <t>JDW-4" - JET</t>
  </si>
  <si>
    <t xml:space="preserve">JDWm 1A/30-4"  </t>
  </si>
  <si>
    <t xml:space="preserve">JDWm 2/30-4"   </t>
  </si>
  <si>
    <t>JCR - JET - INOX</t>
  </si>
  <si>
    <t xml:space="preserve">JCRm 1C  </t>
  </si>
  <si>
    <t xml:space="preserve">JCRm 1B  </t>
  </si>
  <si>
    <t xml:space="preserve">JCRm 1A  </t>
  </si>
  <si>
    <t xml:space="preserve">JCRm 2C  </t>
  </si>
  <si>
    <t xml:space="preserve">JCRm 2B  </t>
  </si>
  <si>
    <t xml:space="preserve">JCRm 2A  </t>
  </si>
  <si>
    <t>PLURIJET</t>
  </si>
  <si>
    <t>Прайс-лист</t>
  </si>
  <si>
    <t>на насосное оборудование PEDROLLO</t>
  </si>
  <si>
    <t>на насосные станции PEDROLLO</t>
  </si>
  <si>
    <t>2CP</t>
  </si>
  <si>
    <t>2-3-4CP</t>
  </si>
  <si>
    <t>JSW2</t>
  </si>
  <si>
    <t>JSW3</t>
  </si>
  <si>
    <t>41PNQ60YA1</t>
  </si>
  <si>
    <t>PQm 60-Bs</t>
  </si>
  <si>
    <t>41PNQ60YA</t>
  </si>
  <si>
    <t>PQ    60-Bs</t>
  </si>
  <si>
    <t>41PNQ67YA1</t>
  </si>
  <si>
    <t>PQm 65-Bs</t>
  </si>
  <si>
    <t>41PNQ67YA</t>
  </si>
  <si>
    <t>PQ    65-Bs</t>
  </si>
  <si>
    <t>41PQ86YA1</t>
  </si>
  <si>
    <t>PQm 81-Bs</t>
  </si>
  <si>
    <t>41PQT86YA</t>
  </si>
  <si>
    <t>PQ    81-Bs</t>
  </si>
  <si>
    <t>41PQT948A5</t>
  </si>
  <si>
    <t>PQ    3000</t>
  </si>
  <si>
    <t>41PNQA6PA1</t>
  </si>
  <si>
    <t>PQAm 60</t>
  </si>
  <si>
    <t>41PNQA6PA</t>
  </si>
  <si>
    <t>PQA    60</t>
  </si>
  <si>
    <t>41PQA71PA1</t>
  </si>
  <si>
    <t>PQAm 70</t>
  </si>
  <si>
    <t>41PQAT71PA</t>
  </si>
  <si>
    <t>PQA    70</t>
  </si>
  <si>
    <t>41PQA7PA1</t>
  </si>
  <si>
    <t>PQAm 72</t>
  </si>
  <si>
    <t>41PQAT7PA</t>
  </si>
  <si>
    <t>PQA    72</t>
  </si>
  <si>
    <t>41PQA81PA1</t>
  </si>
  <si>
    <t>PQAm 80</t>
  </si>
  <si>
    <t>41PQAT81PA</t>
  </si>
  <si>
    <t>PQA    80</t>
  </si>
  <si>
    <t>41PQA8PA1</t>
  </si>
  <si>
    <t>PQAm 82</t>
  </si>
  <si>
    <t>41PQAT8PA</t>
  </si>
  <si>
    <t>PQA    82</t>
  </si>
  <si>
    <t>41PQA9PA1</t>
  </si>
  <si>
    <t>PQAm 90</t>
  </si>
  <si>
    <t>41PQAT9PA</t>
  </si>
  <si>
    <t>PQA    90</t>
  </si>
  <si>
    <t>41PNV55A1</t>
  </si>
  <si>
    <t>PVm 55 - EPDM</t>
  </si>
  <si>
    <t>41PNV55A</t>
  </si>
  <si>
    <t>PV    55  - EPDM</t>
  </si>
  <si>
    <t>41PNV60A1T</t>
  </si>
  <si>
    <t>PVm 60 - EPDM</t>
  </si>
  <si>
    <t>41PNV60AT</t>
  </si>
  <si>
    <t>PV    60 - EPDM</t>
  </si>
  <si>
    <t>41PNV65A1T</t>
  </si>
  <si>
    <t>PVm 65 - EPDM</t>
  </si>
  <si>
    <t>41PNV65AT</t>
  </si>
  <si>
    <t>PV    65 - EPDM</t>
  </si>
  <si>
    <t>41PNV70A1T</t>
  </si>
  <si>
    <t>PVm 70 - EPDM</t>
  </si>
  <si>
    <t>41PNV70AT</t>
  </si>
  <si>
    <t>PV    70 - EPDM</t>
  </si>
  <si>
    <t>41PNV90A1T</t>
  </si>
  <si>
    <t>PVm 90 - EPDM</t>
  </si>
  <si>
    <t>41PNV90AT</t>
  </si>
  <si>
    <t>PV    90 - EPDM</t>
  </si>
  <si>
    <t>41PNV81A1T</t>
  </si>
  <si>
    <t>PVm 81 - EPDM</t>
  </si>
  <si>
    <t>41PNV81AT</t>
  </si>
  <si>
    <t>PV    81 - EPDM</t>
  </si>
  <si>
    <t>* Скважинные насосы из-за больших размеров поставляются раздельно (двигатель + гидравлика)</t>
  </si>
  <si>
    <t>оборудование по спец. ценам</t>
  </si>
  <si>
    <t>PQ - ВИХРЕВЫЕ НАСОСЫ</t>
  </si>
  <si>
    <t>PK - ВИХРЕВЫЕ НАСОСЫ</t>
  </si>
  <si>
    <t>PKS - ВИХРЕВЫЕ САМОВСАСЫВАЮЩИЕ НАСОСЫ</t>
  </si>
  <si>
    <t>PQ-Bs - ВИХРЕВЫЕ НАСОСЫ С КОРПУСОМ ИЗ ЛАТУНИ</t>
  </si>
  <si>
    <t>PV - ВИХРЕВЫЕ НАСОСЫ С КОРПУСОМ ИЗ ЛАТУНИ</t>
  </si>
  <si>
    <t>PQ 3000 - ВИХРЕВЫЕ НАСОСЫ С КОРПУСОМ ИЗ НЕРЖ.СТАЛИ</t>
  </si>
  <si>
    <t>HF - СРЕДНЕЙ МОЩНОСТИ С ПАТРУБКАМИ - 1 1/2"</t>
  </si>
  <si>
    <t>HF - СРЕДНЕЙ МОЩНОСТИ С ПАТРУБКАМИ - 2"</t>
  </si>
  <si>
    <t>HF - ВЫСОКОЙ МОЩНОСТИ И С ПАТРУБКАМИ - 4"</t>
  </si>
  <si>
    <t>HF - ВЫСОКОЙ МОЩНОСТИИ С ПАТРУБКАМИ - 3"</t>
  </si>
  <si>
    <t>NGA - С ОТКРЫТЫМ РАБОЧИМ КОЛЕСОМ ИЗ НЕРЖ. СТАЛИ</t>
  </si>
  <si>
    <t>2CP - С РАБОЧИМ КОЛЕСОМ ИЗ ЛАТУНИ ИЛИ НЕРЖ. СТАЛИ</t>
  </si>
  <si>
    <t>2CPm 25/130N    - раб.колесо ЛАТУНЬ</t>
  </si>
  <si>
    <t>2-3-4CP - МНОГОСТУПЕНЧАТЫЕ НАСОСЫ</t>
  </si>
  <si>
    <t>2-3-4CR - МНОГОСТУПЕНЧАТЫЕ НАСОСЫ С КОРПУСОМ ИЗ НЕРЖ.СТАЛИ</t>
  </si>
  <si>
    <t>JSW 1N - САМОВСАСЫВАЮЩИЕ НАСОСЫ "JET" - РАБОЧЕЕ КОЛЕСО НЕРЖ.</t>
  </si>
  <si>
    <t>JSW 1NX - САМОВСАСЫВАЮЩИЕ НАСОСЫ "JET" - РАБОЧЕЕ КОЛЕСО ТЕХНОПОЛИМЕР</t>
  </si>
  <si>
    <t>JSW 2 - САМОВСАСЫВАЮЩИЕ НАСОСЫ "JET" - РАБОЧЕЕ КОЛЕСО НЕРЖ.</t>
  </si>
  <si>
    <t>JSW 2 - САМОВСАСЫВАЮЩИЕ НАСОСЫ "JET" - РАБОЧЕЕ КОЛЕСО ТЕХНОПОЛИМЕР</t>
  </si>
  <si>
    <t>JSW 3 - САМОВСАСЫВАЮЩИЕ НАСОСЫ "JET" - РАБОЧЕЕ КОЛЕСО ЛАТУНЬ</t>
  </si>
  <si>
    <t>KIT UP - КОМПЛЕКТ ДЛЯ ГОРИЗОНТАЛЬНОЙ УСТАНОВКИ UP</t>
  </si>
  <si>
    <t>KIT MK - КОМПЛЕКТ ФЛАНЦЕВ ДЛЯ MK</t>
  </si>
  <si>
    <t>NK - МНОГОСТУПЕНЧАТЫЕ НАСОСЫ С ПОПЛАВКОМ И С КАБЕЛЕМ 20М</t>
  </si>
  <si>
    <t>NK - МНОГОСТУПЕНЧАТЫЕ НАСОСЫ БЕЗ ПОПЛАВКА И С КАБЕЛЕМ 20М</t>
  </si>
  <si>
    <t>NK 4 - МНОГОСТУПЕНЧАТЫЕ НАСОСЫ С КАБЕЛЕМ 40М</t>
  </si>
  <si>
    <t>UP - МНОГОСТУПЕНЧАТЫЕ НАСОСЫ БЕЗ ПОПЛАВКА И С КАБЕЛЕМ 20М</t>
  </si>
  <si>
    <t>UP - МНОГОСТУПЕНЧАТЫЕ НАСОСЫ С ПОПЛАВКОМ И С КАБЕЛЕМ 20М</t>
  </si>
  <si>
    <t>UP 4 - МНОГОСТУПЕНЧАТЫЕ НАСОСЫ С КАБЕЛЕМ 40М</t>
  </si>
  <si>
    <t>Cavo Drincable 10м 3x1 resinato</t>
  </si>
  <si>
    <t>Cavo Drincable 20м 3x1 resinato</t>
  </si>
  <si>
    <t>Cavo Drincable 30м 3x1 resinato</t>
  </si>
  <si>
    <t>Cavo Drincable 40м 3x1,5 resinato</t>
  </si>
  <si>
    <t>BETTY - САМОВСАСЫВАЮЩИЕ ПОРТАТИВНЫЕ НАСОСЫ</t>
  </si>
  <si>
    <t>4SR 6    - ДВИГАТЕЛЬ PEDROLLO</t>
  </si>
  <si>
    <t>4SR 4    - ДВИГАТЕЛЬ PEDROLLO</t>
  </si>
  <si>
    <t>4SR 2    - ДВИГАТЕЛЬ PEDROLLO</t>
  </si>
  <si>
    <t>4SR 1.5 - ДВИГАТЕЛЬ PEDROLLO</t>
  </si>
  <si>
    <t>4SR 1    - ДВИГАТЕЛЬ PEDROLLO</t>
  </si>
  <si>
    <t>4SR 8    - ДВИГАТЕЛЬ PEDROLLO</t>
  </si>
  <si>
    <t>4SR10   - ДВИГАТЕЛЬ PEDROLLO</t>
  </si>
  <si>
    <t>4SR12   - ДВИГАТЕЛЬ PEDROLLO</t>
  </si>
  <si>
    <t>4SR15   - ДВИГАТЕЛЬ PEDROLLO</t>
  </si>
  <si>
    <t>4SR 1.5 - ДВИГАТЕЛЬ  4PS</t>
  </si>
  <si>
    <t>4SR 1     - ДВИГАТЕЛЬ  4PS</t>
  </si>
  <si>
    <t>4SR 2    - ДВИГАТЕЛЬ  4PS</t>
  </si>
  <si>
    <t>4SR 4    - ДВИГАТЕЛЬ  4PS</t>
  </si>
  <si>
    <t>4SR 6    - ДВИГАТЕЛЬ  4PS</t>
  </si>
  <si>
    <t>4SR 8    - ДВИГАТЕЛЬ  4PS</t>
  </si>
  <si>
    <t>4SR15   - ДВИГАТЕЛЬ  4PS</t>
  </si>
  <si>
    <t>4SR12   - ДВИГАТЕЛЬ  4PS</t>
  </si>
  <si>
    <t>4SR10   - ДВИГАТЕЛЬ  4PS</t>
  </si>
  <si>
    <t>ГИДРАВЛИЧЕСКАЯ ЧАСТЬ ДЛЯ 6" СКВАЖИННЫХ НАСОСОВ</t>
  </si>
  <si>
    <t>СКВАЖИННЫЕ 4" НАСОСЫ С ДВИГАТЕЛЕМ "PS" - PEDROLLO</t>
  </si>
  <si>
    <t>СКВАЖИННЫЕ 4" НАСОСЫ С ДВИГАТЕЛЕМ "PD" - PEDROLLO</t>
  </si>
  <si>
    <t>СКВАЖИННЫЕ 6" НАСОСЫ С ДВИГАТЕЛЕМ "PD" - PEDROLLO</t>
  </si>
  <si>
    <t>4SR 1    - HYD</t>
  </si>
  <si>
    <t>4SR 1.5 - HYD</t>
  </si>
  <si>
    <t>4SR 2     - HYD</t>
  </si>
  <si>
    <t>4SR 4     - HYD</t>
  </si>
  <si>
    <t>4SR 6     - HYD</t>
  </si>
  <si>
    <t>DAVIS - СКВАЖИННЫЕ 4" НАСОСЫ</t>
  </si>
  <si>
    <t>4BLOCK - ПОГРУЖНЫЕ 4" МОНОБЛОЧНЫЕ НАСОСЫ С КАБЕЛЕМ 20М</t>
  </si>
  <si>
    <t>FG 80   - ЦЕНТРОБЕЖНЫЕ С ОТКРЫТЫМ ВАЛОМ</t>
  </si>
  <si>
    <t>FG 65   - ЦЕНТРОБЕЖНЫЕ С ОТКРЫТЫМ ВАЛОМ</t>
  </si>
  <si>
    <t>FG 50   - ЦЕНТРОБЕЖНЫЕ С ОТКРЫТЫМ ВАЛОМ</t>
  </si>
  <si>
    <t>FG-40   - ЦЕНТРОБЕЖНЫЕ С ОТКРЫТЫМ ВАЛОМ</t>
  </si>
  <si>
    <t>FG-32   - ЦЕНТРОБЕЖНЫЕ С ОТКРЫТЫМ ВАЛОМ</t>
  </si>
  <si>
    <t>F4 80   - ЦЕНТРОБЕЖНЫЕ 4-ПОЛЮСНЫЙ</t>
  </si>
  <si>
    <t>F4 65   - ЦЕНТРОБЕЖНЫЕ 4-ПОЛЮСНЫЙ</t>
  </si>
  <si>
    <t>F4 50   - ЦЕНТРОБЕЖНЫЕ 4-ПОЛЮСНЫЙ</t>
  </si>
  <si>
    <t>F4 40   - ЦЕНТРОБЕЖНЫЕ 4-ПОЛЮСНЫЙ</t>
  </si>
  <si>
    <t>F4 32   - ЦЕНТРОБЕЖНЫЕ 4-ПОЛЮСНЫЙ</t>
  </si>
  <si>
    <t>F50-INOX   - КОНСОЛЬНО-МОНОБЛОЧНЫЕ НЕРЖ.СТАЛИ (AISI316) - IP54</t>
  </si>
  <si>
    <t>F65-INOX   - КОНСОЛЬНО-МОНОБЛОЧНЫЕ НЕРЖ.СТАЛИ (AISI316) - IP55</t>
  </si>
  <si>
    <t>NGA PRO-INOX - С ОТКРЫТЫМ РАБОЧИМ КОЛЕСОМ</t>
  </si>
  <si>
    <t>MK - ВЕРТИКАЛЬНЫЕ МНОГОСТУПЕНЧАТЫЕ НАСОСЫ</t>
  </si>
  <si>
    <t>4BLOCKm 6/ 9                  20м кабеля</t>
  </si>
  <si>
    <t>4BLOCKm 6/ 4                  20м кабеля</t>
  </si>
  <si>
    <t>4BLOCKm 4 /9                  20м кабеля</t>
  </si>
  <si>
    <t>4BLOCKm 4/ 7                  20м кабеля</t>
  </si>
  <si>
    <t>4BLOCKm 6/ 6                  20м кабеля</t>
  </si>
  <si>
    <t>ГИДРАВЛИЧЕСКАЯ ЧАСТЬ ДЛЯ 4" СКВАЖИННЫХ НАСОСОВ</t>
  </si>
  <si>
    <t>TOP MULTI - МНОГОСТУПЕНЧАТЫЕ НАСОСЫ</t>
  </si>
  <si>
    <t>VXC-F - ФЕКАЛЬНЫЙ НАСОС VORTEX без опорного колена</t>
  </si>
  <si>
    <t>D    - ДРЕНАЖНЫЙ НАСОС</t>
  </si>
  <si>
    <t>BC-MF - ФЕКАЛЬНЫЙ НАСОС ИЗ НЕРЖ.СТАЛИ  (литье)</t>
  </si>
  <si>
    <t>VX-MF - ФЕКАЛЬНЫЙ НАСОС VORTEX ИЗ НЕРЖ.СТАЛИ (литье)</t>
  </si>
  <si>
    <t>BC-ST - ФЕКАЛЬНЫЙ НАСОС ИЗ НЕРЖ.СТАЛИ (штамповка)</t>
  </si>
  <si>
    <r>
      <t>VX-ST - ФЕКАЛЬНЫЙ НАСОС VORTEX ИЗ НЕРЖ.СТАЛИ</t>
    </r>
    <r>
      <rPr>
        <sz val="12"/>
        <color indexed="10"/>
        <rFont val="Arial"/>
        <family val="2"/>
        <charset val="204"/>
      </rPr>
      <t xml:space="preserve"> (штамповка)</t>
    </r>
  </si>
  <si>
    <t>TRITUS - ФЕКАЛЬНЫЙ НАСОС С ИЗМЕЛЬЧИТЕЛЕМ</t>
  </si>
  <si>
    <t>KIT-KGE / КОМПЛЕКТ  ПЛАВАЮЩИЙ</t>
  </si>
  <si>
    <t>TOP MULTI-TECH - МНОГОСТУПЕНЧАТЫЕ НАСОСЫ</t>
  </si>
  <si>
    <t>TOP MULTI-EVO - МНОГОСТУПЕНЧАТЫЕ НАСОСЫ</t>
  </si>
  <si>
    <t>MC-F - ФЕКАЛЬНЫЙ ДВУХКАНАЛЬНЫЙ НАСОС без опорного колена</t>
  </si>
  <si>
    <t>VX /35-50 - ФЕКАЛЬНЫЙ НАСОС VORTEX</t>
  </si>
  <si>
    <t>BC /50 - ФЕКАЛЬНЫЙ ДВУХКАНАЛЬНЫЙ НАСОС</t>
  </si>
  <si>
    <t>MC /45  - ФЕКАЛЬНЫЙ ДВУХКАНАЛЬНЫЙ НАСОС</t>
  </si>
  <si>
    <t>MC /50-70  - ФЕКАЛЬНЫЙ ДВУХКАНАЛЬНЫЙ НАСОС</t>
  </si>
  <si>
    <t>DC - ДРЕНАЖНЫЙ НАСОС ДЛЯ ЧИСТОЙ ВОДЫ</t>
  </si>
  <si>
    <t>VXC /35-45 - ФЕКАЛЬНЫЙ НАСОС VORTEX</t>
  </si>
  <si>
    <t>VX /40-65  - ФЕКАЛЬНЫЙ НАСОС VORTEX</t>
  </si>
  <si>
    <t>KIT-4" - Комплект рубашки охлаждения 4"</t>
  </si>
  <si>
    <t>KIT-6" - Комплект рубашки охлаждения 6"</t>
  </si>
  <si>
    <t xml:space="preserve">ПОГРУЖНОЙ 4" ДВИГАТЕЛЬ "PD" (PEDROLLO) - в масленой ванне </t>
  </si>
  <si>
    <t>ПОГРУЖНОЙ 4" ДВИГАТЕЛЬ "PS" (PEDROLLO) - в водяной ванне</t>
  </si>
  <si>
    <t xml:space="preserve">ПОГРУЖНОЙ 6" ДВИГАТЕЛЬ "PD" (PEDROLLO) - в масленой ванне </t>
  </si>
  <si>
    <t>PVC - Поплавковые выключители</t>
  </si>
  <si>
    <t>H07 RN-F - Поплавковые выключители</t>
  </si>
  <si>
    <t>VF - ДОННЫЙ КЛАПАН (с сеточкой)</t>
  </si>
  <si>
    <t>VR - ОБРАТНЫЙ КЛАПАН (магистральные)</t>
  </si>
  <si>
    <t>VR-FT - ОБРАТНЫЙ КЛАПАН (шаровые)</t>
  </si>
  <si>
    <t>RPS - ВСАСЫВАЮЩИЙ ШЛАНГ</t>
  </si>
  <si>
    <t>ВСАСЫВАЮЩИЙ ШЛАНГ</t>
  </si>
  <si>
    <t>QE2 x CB2 - ЭЛЕКТРОННЫЙ ПУЛЬТ ДЛЯ СТАНЦИИ ПОВЫШЕНИЯ ДАВЛЕНИЯ</t>
  </si>
  <si>
    <t>QED - ЭЛЕКТРОННЫЙ ПУЛЬТ ДЛЯ ПОГРУЖНЫХ НАСОСОВ</t>
  </si>
  <si>
    <t>QES - ПУЛЬТ УПРАВЛЕНИЯ ФЕКАЛЬНЫМИ НАСОСАМИ</t>
  </si>
  <si>
    <t>EVOLUTION - ПУЛЬТ УПРАВЛЕНИЯ ДЛЯ СКВАЖИННЫХ НАСОСОВ</t>
  </si>
  <si>
    <t>QSM - СТАНЦИЯ УПРАВЛЕНИЯ ОДНОФАЗНЫМИ НАСОСАМИ с датчиками уровня</t>
  </si>
  <si>
    <t>QST - СТАНЦИЯ УПРАВЛЕНИЯ 3-Х ФАЗНЫМИ НАСОСАМИ с датчиками уровня</t>
  </si>
  <si>
    <t>QET - ПУЛЬТ УПРАВЛЕНИЯ ТРЕХФАЗНЫМИ НАСОСАМИ</t>
  </si>
  <si>
    <t>QEM - ПУЛЬТ УПРАВЛЕНИЯ ОДНОФАЗНЫМИ НАСОСАМИ</t>
  </si>
  <si>
    <t>ЭЛЕКТРИЧЕСКИЕ ШКАФЫ УПРАВЛЕНИЯ НАСОСАМИ</t>
  </si>
  <si>
    <t>CB2 - СТАНЦИИ ПОВЫШЕНИЯ ДАВЛЕНИЯ</t>
  </si>
  <si>
    <t>SAR 550 - C 2-мя НАСОСАМИ для ЗАГРЯЗНЕННОЙ ВОДЫ</t>
  </si>
  <si>
    <t>F 50/160A-INOX</t>
  </si>
  <si>
    <t>F 50/160C-INOX</t>
  </si>
  <si>
    <t>F 50/160B-INOX</t>
  </si>
  <si>
    <t>F 65/125C-INOX</t>
  </si>
  <si>
    <t>F 65/125B-INOX</t>
  </si>
  <si>
    <t>F 65/125A-INOX</t>
  </si>
  <si>
    <t>Комплект рубашки охлаждения 6" 1</t>
  </si>
  <si>
    <t>Комплект рубашки охлаждения 6" 2</t>
  </si>
  <si>
    <t>Комплект рубашки охлаждения 6" 3</t>
  </si>
  <si>
    <t>Комплект рубашки охлаждения 4" 1</t>
  </si>
  <si>
    <t>Комплект рубашки охлаждения 4" 2</t>
  </si>
  <si>
    <t>Комплект рубашки охлаждения 4" 3</t>
  </si>
  <si>
    <t>Комплект рубашки охлаждения 4" 4</t>
  </si>
  <si>
    <t>4930215PLA1</t>
  </si>
  <si>
    <t>4930215PLA</t>
  </si>
  <si>
    <t>4930222PLA1</t>
  </si>
  <si>
    <t>4930222PLA</t>
  </si>
  <si>
    <t>4930230PLA1</t>
  </si>
  <si>
    <t>4930230PLA</t>
  </si>
  <si>
    <t>4930243PLA</t>
  </si>
  <si>
    <t>СКВАЖИННЫЕ 3" НАСОСЫ С ДВИГАТЕЛЕМ "PD" - PEDROLLO</t>
  </si>
  <si>
    <t>3SR 2    - ДВИГАТЕЛЬ PEDROLLO</t>
  </si>
  <si>
    <r>
      <t xml:space="preserve">4PD    2         </t>
    </r>
    <r>
      <rPr>
        <b/>
        <sz val="11"/>
        <rFont val="Arial"/>
        <family val="2"/>
        <charset val="204"/>
      </rPr>
      <t>380-220В</t>
    </r>
  </si>
  <si>
    <r>
      <t xml:space="preserve">UP    4/6               </t>
    </r>
    <r>
      <rPr>
        <b/>
        <sz val="11"/>
        <rFont val="Arial"/>
        <family val="2"/>
        <charset val="204"/>
      </rPr>
      <t>380-220В</t>
    </r>
  </si>
  <si>
    <t>KSE25SHT02A1</t>
  </si>
  <si>
    <t>SAR 250 - TEX 2                     10м</t>
  </si>
  <si>
    <t>SAR 250 - TEX 3                     10м</t>
  </si>
  <si>
    <t>SAR 250 - TRm 1.5                10м</t>
  </si>
  <si>
    <t>4HR 10/ 6 - HYD</t>
  </si>
  <si>
    <t>4HR 10/ 8 - HYD</t>
  </si>
  <si>
    <t>4HR 10/11 - HYD</t>
  </si>
  <si>
    <t>4HR 10/17 - HYD</t>
  </si>
  <si>
    <t>4HR 10/23 - HYD</t>
  </si>
  <si>
    <t>4HR 10/31 - HYD</t>
  </si>
  <si>
    <t>4HR 14/ 8 - HYD</t>
  </si>
  <si>
    <t>4HR 14/21 - HYD</t>
  </si>
  <si>
    <t>4HR 14/29 - HYD</t>
  </si>
  <si>
    <t>4HR 18/ 9 - HYD</t>
  </si>
  <si>
    <t>4HR 18/22 - HYD</t>
  </si>
  <si>
    <t>4HR 18/30 - HYD</t>
  </si>
  <si>
    <t>4SR 15    - HYD</t>
  </si>
  <si>
    <t>4HR 10    - HYD INOX</t>
  </si>
  <si>
    <t>4SR 12    - HYD</t>
  </si>
  <si>
    <t>4SR 10    - HYD</t>
  </si>
  <si>
    <t>4SR  8     - HYD</t>
  </si>
  <si>
    <t>ГИДРАВЛИЧЕСКАЯ ЧАСТЬ ДЛЯ 4" СКВАЖИННЫХ НАСОСОВ ИЗ НЕРЖ. СТАЛИ</t>
  </si>
  <si>
    <t>4HR 14    - HYD INOX</t>
  </si>
  <si>
    <t>4HR 18    - HYD INOX</t>
  </si>
  <si>
    <t>6HR 34 - HYD</t>
  </si>
  <si>
    <t>6HR 34/11  - HYD</t>
  </si>
  <si>
    <t>6HR 34/13  - HYD</t>
  </si>
  <si>
    <t>6HR 34/16  - HYD</t>
  </si>
  <si>
    <t>6HR 34/22  - HYD</t>
  </si>
  <si>
    <t>6HR 44 - HYD</t>
  </si>
  <si>
    <t>6HR 44/12  - HYD</t>
  </si>
  <si>
    <t>6HR 44/20  - HYD</t>
  </si>
  <si>
    <t>6HR 44/25  - HYD</t>
  </si>
  <si>
    <t>6SR 36   - HYD</t>
  </si>
  <si>
    <t>6HR 64   - HYD</t>
  </si>
  <si>
    <t>6HR 54   - HYD</t>
  </si>
  <si>
    <t>ГИДРАВЛИЧЕСКАЯ ЧАСТЬ ДЛЯ 6" СКВАЖИННЫХ НАСОСОВ ИЗ НЕРЖ. СТАЛИ</t>
  </si>
  <si>
    <t>6" - СКВАЖИННЫЙ НАСОС</t>
  </si>
  <si>
    <t>6HR 34 - PD</t>
  </si>
  <si>
    <t>6HR 34/ 3  - PD</t>
  </si>
  <si>
    <t>6HR 34/ 4  - PD</t>
  </si>
  <si>
    <t>6HR 34/ 5  - PD</t>
  </si>
  <si>
    <t>6HR 34/ 7  - PD</t>
  </si>
  <si>
    <t>6HR 34/ 8  - PD</t>
  </si>
  <si>
    <t>6HR 34/ 9  - PD</t>
  </si>
  <si>
    <t>6HR 44 - PD</t>
  </si>
  <si>
    <t>6HR 44/ 5  - PD</t>
  </si>
  <si>
    <t>6HR 44/ 6  - PD</t>
  </si>
  <si>
    <t>6HR 44/ 7  - PD</t>
  </si>
  <si>
    <t>6HR 44/ 9  - PD</t>
  </si>
  <si>
    <t>6HR 54 - PD</t>
  </si>
  <si>
    <t>6HR 54/11 - PD</t>
  </si>
  <si>
    <t>6HR 54/13 - PD</t>
  </si>
  <si>
    <t>6HR 54/16 - PD</t>
  </si>
  <si>
    <t>6HR 54/18 - PD</t>
  </si>
  <si>
    <t>6HR 54/22 - PD</t>
  </si>
  <si>
    <t>6HR 66 - PD</t>
  </si>
  <si>
    <t>6HR 64/10 - PD</t>
  </si>
  <si>
    <t>6HR 64/12 - PD</t>
  </si>
  <si>
    <t>6HR 64/14 - PD</t>
  </si>
  <si>
    <t>6HR 64/18 - PD</t>
  </si>
  <si>
    <t>ASSPVX35STV</t>
  </si>
  <si>
    <t>Вертикальный комплект VX/ 35-ST/MF</t>
  </si>
  <si>
    <t>ASSPVX50STV</t>
  </si>
  <si>
    <t>Вертикальный комплект VX-BC/ 50-ST/MF</t>
  </si>
  <si>
    <t>54SARTG005</t>
  </si>
  <si>
    <t>Направляющая труба 3/4" (за метр)</t>
  </si>
  <si>
    <t>Соединительный комплект для VX-ST;  BC-ST</t>
  </si>
  <si>
    <t xml:space="preserve">48SDZX230A1         </t>
  </si>
  <si>
    <t>ZXm 2/30</t>
  </si>
  <si>
    <t>ZXm 2/30                            10м</t>
  </si>
  <si>
    <t xml:space="preserve">48SDZX240A1         </t>
  </si>
  <si>
    <t>ZXm 2/40</t>
  </si>
  <si>
    <t>ZXm 2/40                            10м</t>
  </si>
  <si>
    <t>ZX2   ДЛЯ ГРЯЗНОЙ ВОДЫ  Vortex</t>
  </si>
  <si>
    <t>Соединение набор-колен для TRITUS</t>
  </si>
  <si>
    <t>ASSTRITUS11</t>
  </si>
  <si>
    <t>Комплект для горизонт. опор TR0.75-TR1.3</t>
  </si>
  <si>
    <t>ASSTRITUS22</t>
  </si>
  <si>
    <t>Комплект для горизонт. опор TR1.5-TR2.2</t>
  </si>
  <si>
    <t>ASSTRITUS11V</t>
  </si>
  <si>
    <t>Комплект для верик. опор TR0.75-TR1.3</t>
  </si>
  <si>
    <t>ASSTRITUS22V</t>
  </si>
  <si>
    <t>Комплект для верик. опор TR1.5-TR2.2</t>
  </si>
  <si>
    <t>Комплект соединительных опор для VXC-F; MC-F 50/70</t>
  </si>
  <si>
    <t>ASSVXCF050</t>
  </si>
  <si>
    <t>Комплект для горизонт. опор VXC-F/ 50  (направляющая труба 3/4")</t>
  </si>
  <si>
    <t>ASSVXCF050V</t>
  </si>
  <si>
    <t>Комплект вертик. опор к VXC-F/ 50 (направляющая труба 3/4")</t>
  </si>
  <si>
    <t>ASSVXCF070V</t>
  </si>
  <si>
    <t>Комплект вертик. опор к VXC-F/ 70  (направляющая труба 3/4")</t>
  </si>
  <si>
    <t>ASSVXCF0703V</t>
  </si>
  <si>
    <t>Комплект вертик. опор к VXC-F/ 70 (направляющая труба 2")</t>
  </si>
  <si>
    <t>859SV349INTFA</t>
  </si>
  <si>
    <t>Промежуточная опора направляющей трубы  2"</t>
  </si>
  <si>
    <t>54SARTG006</t>
  </si>
  <si>
    <t>Направляющая труба 2" (за метр)</t>
  </si>
  <si>
    <t>Комплект соединительных опор для VX/50; BC/35; VXC4; MC4</t>
  </si>
  <si>
    <t>ASSPVX50</t>
  </si>
  <si>
    <t>Комплект горизонт. опор к VX/ 50</t>
  </si>
  <si>
    <t>ASSPVX50V</t>
  </si>
  <si>
    <t>Комплект вертик. опор к VX/ 50 (Направляющая труба 3/4")</t>
  </si>
  <si>
    <t>ASSPVX653V</t>
  </si>
  <si>
    <t>Комплект вертик. опор к VX/ 65 - BC/ 35  (направляющая труба 3/4")</t>
  </si>
  <si>
    <t>ASSPVX65V</t>
  </si>
  <si>
    <t>Комплект вертик. опор к VX/ 65 - BC/ 35 (направляющая труба 2")</t>
  </si>
  <si>
    <t>ASSPMC4V</t>
  </si>
  <si>
    <t>Комплект вертик. опор к MC 4 (DN 80)</t>
  </si>
  <si>
    <t>ASSPVXC4V</t>
  </si>
  <si>
    <t>Комплект вертик. опор к VXC 4 (DN100)</t>
  </si>
  <si>
    <t>3SR   2m/15 -PD</t>
  </si>
  <si>
    <t>3SR   2m/22 -PD</t>
  </si>
  <si>
    <t>6HR 54/ 4   - HYD</t>
  </si>
  <si>
    <t>6HR 54/ 5   - HYD</t>
  </si>
  <si>
    <t>6HR 54/ 6   - HYD</t>
  </si>
  <si>
    <t>6HR 54/ 8   - HYD</t>
  </si>
  <si>
    <t>6HR 54/ 9   - HYD</t>
  </si>
  <si>
    <t>6HR 54/11  - HYD</t>
  </si>
  <si>
    <t>6HR 64/ 3   - HYD</t>
  </si>
  <si>
    <t>6HR 64/ 4   - HYD</t>
  </si>
  <si>
    <t>6HR 64/ 5   - HYD</t>
  </si>
  <si>
    <t>6HR 64/ 6   - HYD</t>
  </si>
  <si>
    <t>6HR 64/ 7   - HYD</t>
  </si>
  <si>
    <t>6HR 64/ 8   - HYD</t>
  </si>
  <si>
    <t>6HR 64/10  - HYD</t>
  </si>
  <si>
    <t>6HR 64/12  - HYD</t>
  </si>
  <si>
    <t>6HR 64/14  - HYD</t>
  </si>
  <si>
    <t>6HR 64/18  - HYD</t>
  </si>
  <si>
    <t>6HR 34/ 9   - HYD</t>
  </si>
  <si>
    <t>6HR 34/ 7   - HYD</t>
  </si>
  <si>
    <t>6HR 34/ 5   - HYD</t>
  </si>
  <si>
    <t>6HR 34/ 4   - HYD</t>
  </si>
  <si>
    <t>6HR 34/ 3   - HYD</t>
  </si>
  <si>
    <t>6SR 44/21  - HYD</t>
  </si>
  <si>
    <t>6SR 44/16  - HYD</t>
  </si>
  <si>
    <t>6SR 44/13  - HYD</t>
  </si>
  <si>
    <t>6SR 44/11  - HYD</t>
  </si>
  <si>
    <t>6SR 44/ 9   - HYD</t>
  </si>
  <si>
    <t>6SR 44/ 8   - HYD</t>
  </si>
  <si>
    <t>6SR 44/ 6   - HYD</t>
  </si>
  <si>
    <t>6SR 44/ 5   - HYD</t>
  </si>
  <si>
    <t>6SR 44/ 4   - HYD</t>
  </si>
  <si>
    <t>6SR 44/ 3   - HYD</t>
  </si>
  <si>
    <t>6SR 36/23  - HYD</t>
  </si>
  <si>
    <t>6SR 36/19  - HYD</t>
  </si>
  <si>
    <t>6SR 36/15  - HYD</t>
  </si>
  <si>
    <t>6SR 36/13  - HYD</t>
  </si>
  <si>
    <t>6SR 36/11  - HYD</t>
  </si>
  <si>
    <t>6SR 36/10  - HYD</t>
  </si>
  <si>
    <t>6SR 36/ 8   - HYD</t>
  </si>
  <si>
    <t>6SR 36/ 6   - HYD</t>
  </si>
  <si>
    <t>6SR 36/ 4   - HYD</t>
  </si>
  <si>
    <t>6SR 27/27  - HYD</t>
  </si>
  <si>
    <t>6SR 27/20  - HYD</t>
  </si>
  <si>
    <t>6SR 27/17  - HYD</t>
  </si>
  <si>
    <t>6SR 27/14  - HYD</t>
  </si>
  <si>
    <t>6SR 27/12  - HYD</t>
  </si>
  <si>
    <t>6SR 27/10  - HYD</t>
  </si>
  <si>
    <t>6SR 27/ 8   - HYD</t>
  </si>
  <si>
    <t>6SR 27/ 7   - HYD</t>
  </si>
  <si>
    <t>6SR 27/ 5   - HYD</t>
  </si>
  <si>
    <t>6SR 27/ 4   - HYD</t>
  </si>
  <si>
    <t>4SR 15m/12 - PS</t>
  </si>
  <si>
    <t>4SR 15/ 8     - PS</t>
  </si>
  <si>
    <t>4SR 15/12    - PS</t>
  </si>
  <si>
    <t>4SR 15/16    - PS</t>
  </si>
  <si>
    <t>4SR 15/21    - PS</t>
  </si>
  <si>
    <t>4SR 15/29    - PS</t>
  </si>
  <si>
    <t xml:space="preserve">4SR 15m/ 8  - PS </t>
  </si>
  <si>
    <t>4SR 15/ 6     - PS</t>
  </si>
  <si>
    <t>4SR 15m/ 6  - PS</t>
  </si>
  <si>
    <t>4SR 12/34    - PS</t>
  </si>
  <si>
    <t>4SR 12/25    - PS</t>
  </si>
  <si>
    <t>4SR 12/19    - PS</t>
  </si>
  <si>
    <t>4SR 12/14    - PS</t>
  </si>
  <si>
    <t>4SR 12m/14 - PS</t>
  </si>
  <si>
    <t>4SR 12/ 9     - PS</t>
  </si>
  <si>
    <t>4SR 12m/ 9  - PS</t>
  </si>
  <si>
    <t>4SR 12/ 7     - PS</t>
  </si>
  <si>
    <t>4SR 12m/ 7  - PS</t>
  </si>
  <si>
    <t>4SR 12/ 5     - PS</t>
  </si>
  <si>
    <t>4SR 12m/ 5  - PS</t>
  </si>
  <si>
    <t>4SR 10/41    - PS</t>
  </si>
  <si>
    <t>4SR 10/30    - PS</t>
  </si>
  <si>
    <t>4SR 10/22    - PS</t>
  </si>
  <si>
    <t>4SR 10/16    - PS</t>
  </si>
  <si>
    <t>4SR 10m/16 - PS</t>
  </si>
  <si>
    <t>4SR 10/11    - PS</t>
  </si>
  <si>
    <t>4SR 10m/11 - PS</t>
  </si>
  <si>
    <t>4SR 10/ 8     - PS</t>
  </si>
  <si>
    <t>4SR 10m/ 8  - PS</t>
  </si>
  <si>
    <t>4SR 10/ 6     - PS</t>
  </si>
  <si>
    <t>4SR 10m/ 6  - PS</t>
  </si>
  <si>
    <t>4SR  8/42     - PS</t>
  </si>
  <si>
    <t>4SR  8/31     - PS</t>
  </si>
  <si>
    <t>4SR  8/23     - PS</t>
  </si>
  <si>
    <t>4SR  8/17     - PS</t>
  </si>
  <si>
    <t>4SR  8/13     - PS</t>
  </si>
  <si>
    <t>6HR 44/10 - PD</t>
  </si>
  <si>
    <t>6HR 44/12 - PD</t>
  </si>
  <si>
    <t>6HR 44/15 - PD</t>
  </si>
  <si>
    <t>6HR 44/18 - PD</t>
  </si>
  <si>
    <t>6HR 44/20 - PD</t>
  </si>
  <si>
    <t>6HR 44/25 - PD</t>
  </si>
  <si>
    <t>6HR 44/ 4  - PD</t>
  </si>
  <si>
    <t>6HR 34/11 - PD</t>
  </si>
  <si>
    <t>6HR 34/13 - PD</t>
  </si>
  <si>
    <t>6HR 34/16 - PD</t>
  </si>
  <si>
    <t>6HR 34/19 - PD</t>
  </si>
  <si>
    <t>6HR 34/22 - PD</t>
  </si>
  <si>
    <t>6HR 34/27 - PD</t>
  </si>
  <si>
    <t>6HR 54/ 3  - PD</t>
  </si>
  <si>
    <t>6HR 54/ 4  - PD</t>
  </si>
  <si>
    <t>6HR 54/ 5  - PD</t>
  </si>
  <si>
    <t>6HR 54/ 6  - PD</t>
  </si>
  <si>
    <t>6HR 54/ 8  - PD</t>
  </si>
  <si>
    <t>6HR 54/ 9  - PD</t>
  </si>
  <si>
    <t>6HR 64/ 3  - PD</t>
  </si>
  <si>
    <t>6HR 64/ 4  - PD</t>
  </si>
  <si>
    <t>6HR 64/ 5  - PD</t>
  </si>
  <si>
    <t>6HR 64/ 6  - PD</t>
  </si>
  <si>
    <t>6HR 64/ 7  - PD</t>
  </si>
  <si>
    <t>6HR 64/ 8  - PD</t>
  </si>
  <si>
    <t>4SR  8m/13  - PS</t>
  </si>
  <si>
    <t xml:space="preserve">4SR  8/ 9      - PS </t>
  </si>
  <si>
    <t>4SR  8m/ 9   - PS</t>
  </si>
  <si>
    <t>4SR  8/ 7      - PS</t>
  </si>
  <si>
    <t>4SR  8m/ 7   - PS</t>
  </si>
  <si>
    <t>4SR  8/ 4      - PS</t>
  </si>
  <si>
    <t>4SR  8m/ 4   - PS</t>
  </si>
  <si>
    <t>KIT-TOP -  РУЧНОЙ КОМПЛЕКТ ДЛЯ ТОP - СЕРИИ / TOP-FLOOR / TOP-VORTEX</t>
  </si>
  <si>
    <t xml:space="preserve">CP - ЦЕНТРОБЕЖНЫЕ МОНОБЛОЧНЫЕ </t>
  </si>
  <si>
    <t xml:space="preserve">AL-RED  - ЦЕНТРОБЕЖНЫЕ </t>
  </si>
  <si>
    <t>CP-ST6 - ЦЕНТРОБЕЖНЫЕ С КОРПУСОМ ИЗ НЕРЖ.СТАЛИ AISI 316L</t>
  </si>
  <si>
    <t>CP-ST4 - ЦЕНТРОБЕЖНЫЕ С КОРПУСОМ ИЗ НЕРЖ.СТАЛИ AISI 304</t>
  </si>
  <si>
    <t>CP - ЦЕНТРОБЕЖНЫЕ С РАБОЧИМ КОЛЕСОМ ИЗ НЕРЖ. СТАЛИ  AISI 304</t>
  </si>
  <si>
    <t>CP - ЦЕНТРОБЕЖНЫЕ РАБОЧИМ КОЛЕСОМ ИЗ ЛАТУНИ</t>
  </si>
  <si>
    <t>PQA - ВИХРЕВЫЕ НАСОСЫ С КОРПУСОМ ИЗ ТЕХНОПОЛИМЕРА</t>
  </si>
  <si>
    <t>Комплект адаптеров FLIGHT к PVXC-PMC/ 50</t>
  </si>
  <si>
    <t>Комплект адаптеров FLIGHT к PVXC-PMC/ 70</t>
  </si>
  <si>
    <t>4SR  6/56     - PS  *</t>
  </si>
  <si>
    <t>4SR  6/42     - PS</t>
  </si>
  <si>
    <t>4SR  6/31     - PS</t>
  </si>
  <si>
    <t>4SR  6/23     - PS</t>
  </si>
  <si>
    <t xml:space="preserve">4SR  6/17     - PS </t>
  </si>
  <si>
    <t>4SR  6m/17  - PS</t>
  </si>
  <si>
    <t xml:space="preserve">4SR  6/13     - PS </t>
  </si>
  <si>
    <t>4SR  6m/13 - PS</t>
  </si>
  <si>
    <t xml:space="preserve">4SR  6m/ 4  - PS </t>
  </si>
  <si>
    <t xml:space="preserve">4SR  6/ 9      - PS </t>
  </si>
  <si>
    <t xml:space="preserve">4SR  6m/ 9   - PS  </t>
  </si>
  <si>
    <t xml:space="preserve">4SR  6/ 6      - PS  </t>
  </si>
  <si>
    <t xml:space="preserve">4SR  6m/ 6   - PS </t>
  </si>
  <si>
    <t xml:space="preserve">4SR  6/ 4      - PS  </t>
  </si>
  <si>
    <t>4SR  4/60    - PS  *</t>
  </si>
  <si>
    <t>4SR  4/46    - PS  *</t>
  </si>
  <si>
    <t>4SR  4/35    - PS</t>
  </si>
  <si>
    <t xml:space="preserve">4SR  4/26    - PS </t>
  </si>
  <si>
    <t>4SR  4m/26 - PS</t>
  </si>
  <si>
    <t xml:space="preserve">4SR  4/18    - PS </t>
  </si>
  <si>
    <t>4SR  4m/18 - PS</t>
  </si>
  <si>
    <t xml:space="preserve">4SR  4/14    - PS </t>
  </si>
  <si>
    <t xml:space="preserve">4SR  4m/14 - PS  </t>
  </si>
  <si>
    <t xml:space="preserve">4SR  4/ 9     - PS  </t>
  </si>
  <si>
    <t xml:space="preserve">4SR  4m/ 9  - PS </t>
  </si>
  <si>
    <t xml:space="preserve">4SR  4/ 7     - PS  </t>
  </si>
  <si>
    <t xml:space="preserve">4SR  4m/ 7  - PS </t>
  </si>
  <si>
    <t>4SR  2m/39 - PS</t>
  </si>
  <si>
    <t xml:space="preserve">4SR  2/27    - PS </t>
  </si>
  <si>
    <t>4SR  2m/27 - PS</t>
  </si>
  <si>
    <t xml:space="preserve">4SR  2/39    - PS </t>
  </si>
  <si>
    <t xml:space="preserve">4SR  2/20    - PS </t>
  </si>
  <si>
    <t xml:space="preserve">4SR  2m/20 - PS  </t>
  </si>
  <si>
    <t xml:space="preserve">4SR  2/13    - PS  </t>
  </si>
  <si>
    <t xml:space="preserve">4SR  2m/13 - PS </t>
  </si>
  <si>
    <t xml:space="preserve">4SR  2/10    - PS  </t>
  </si>
  <si>
    <t xml:space="preserve">4SR  2m/10 - PS   </t>
  </si>
  <si>
    <t xml:space="preserve">4SR  2/ 7     - PS   </t>
  </si>
  <si>
    <t xml:space="preserve">4SR  2m/ 7  - PS  </t>
  </si>
  <si>
    <t xml:space="preserve">4SR  1.5/25  - PS </t>
  </si>
  <si>
    <t xml:space="preserve">4SR  1.5/32  - PS </t>
  </si>
  <si>
    <t>4SR  1,5/46  - PS     *</t>
  </si>
  <si>
    <t xml:space="preserve">4SR  1.5/13  - PS </t>
  </si>
  <si>
    <t xml:space="preserve">4SR  1.5/17  - PS  </t>
  </si>
  <si>
    <t xml:space="preserve">4SR  1.5/ 8   - PS   </t>
  </si>
  <si>
    <t xml:space="preserve">4SR  1.5m/ 8 -PS     </t>
  </si>
  <si>
    <t>4SR  1/45    - PS</t>
  </si>
  <si>
    <t>4SR  1m/45 -PS</t>
  </si>
  <si>
    <t xml:space="preserve">4SR  1/35    - PS </t>
  </si>
  <si>
    <t xml:space="preserve">4SR  1m/35- PS  </t>
  </si>
  <si>
    <t xml:space="preserve">4SR  1/25   - PS  </t>
  </si>
  <si>
    <t xml:space="preserve">4SR  1m/25- PS </t>
  </si>
  <si>
    <t xml:space="preserve">4SR  1/18   - PS  </t>
  </si>
  <si>
    <t xml:space="preserve">4SR  1m/18- PS </t>
  </si>
  <si>
    <t xml:space="preserve">4SR  1/13   - PS   </t>
  </si>
  <si>
    <t xml:space="preserve">4SR  1m/13- PS  </t>
  </si>
  <si>
    <t>4SR 15/29  - PD</t>
  </si>
  <si>
    <t xml:space="preserve">4SR 15/21  - PD   </t>
  </si>
  <si>
    <t xml:space="preserve">4SR 15/16  - PD   </t>
  </si>
  <si>
    <t>4SR 15/12  - PD</t>
  </si>
  <si>
    <t xml:space="preserve">4SR 15/ 8   - PD </t>
  </si>
  <si>
    <t xml:space="preserve">4SR 15m/ 8 -PD </t>
  </si>
  <si>
    <t>4SR 15/ 6   - PD</t>
  </si>
  <si>
    <t>4SR 15m/ 6- PD</t>
  </si>
  <si>
    <t>4SR 12/34  - PD</t>
  </si>
  <si>
    <t xml:space="preserve">4SR 12/25  - PD   </t>
  </si>
  <si>
    <t xml:space="preserve">4SR 12/19  - PD   </t>
  </si>
  <si>
    <t>4SR 12/14  - PD</t>
  </si>
  <si>
    <t xml:space="preserve">4SR 12/ 9   - PD </t>
  </si>
  <si>
    <t xml:space="preserve">4SR 12/ 7   - PD </t>
  </si>
  <si>
    <t>4SR 12m/ 9- PD</t>
  </si>
  <si>
    <t xml:space="preserve">4SR 12m/ 5- PD </t>
  </si>
  <si>
    <t xml:space="preserve">4SR 12/ 5   - PD  </t>
  </si>
  <si>
    <t>4SR 12m/ 7- PD</t>
  </si>
  <si>
    <t>4SR 10/41  - PD</t>
  </si>
  <si>
    <t>4SR 10/30  - PD</t>
  </si>
  <si>
    <t xml:space="preserve">4SR 10/22  - PD   </t>
  </si>
  <si>
    <t>4SR 10/16  - PD</t>
  </si>
  <si>
    <t xml:space="preserve">4SR 10/11  - PD </t>
  </si>
  <si>
    <t>4SR 10/ 8   - PD</t>
  </si>
  <si>
    <t xml:space="preserve">4SR 10m/ 8- PD </t>
  </si>
  <si>
    <t xml:space="preserve">4SR 10/ 6   - PD </t>
  </si>
  <si>
    <t xml:space="preserve">4SR 10m/ 6- PD  </t>
  </si>
  <si>
    <t>4SR  8/42   - PD</t>
  </si>
  <si>
    <t xml:space="preserve">4SR  8/31   - PD   </t>
  </si>
  <si>
    <t xml:space="preserve">4SR  8/23   - PD   </t>
  </si>
  <si>
    <t>4SR  8/17   - PD</t>
  </si>
  <si>
    <t xml:space="preserve">4SR  8/13   - PD </t>
  </si>
  <si>
    <t>4SR  8m/13- PD</t>
  </si>
  <si>
    <t xml:space="preserve">4SR  8/ 9    - PD </t>
  </si>
  <si>
    <t>4SR  8m/ 9 - PD</t>
  </si>
  <si>
    <t xml:space="preserve">4SR  8/ 7    - PD </t>
  </si>
  <si>
    <t xml:space="preserve">4SR  8m/ 7 - PD  </t>
  </si>
  <si>
    <t xml:space="preserve">4SR  8/ 4    - PD  </t>
  </si>
  <si>
    <t xml:space="preserve">4SR  8m/ 4 - PD </t>
  </si>
  <si>
    <t>4SR  6/56   - PD  *</t>
  </si>
  <si>
    <t>4SR  6/42   - PD</t>
  </si>
  <si>
    <t xml:space="preserve">4SR  6/31   - PD </t>
  </si>
  <si>
    <t>4SR  6/23   - PD</t>
  </si>
  <si>
    <t xml:space="preserve">4SR  6/17   - PD </t>
  </si>
  <si>
    <t>4SR  6m/17- PD</t>
  </si>
  <si>
    <t xml:space="preserve">4SR  6/13   - PD </t>
  </si>
  <si>
    <t>4SR  6m/13- PD</t>
  </si>
  <si>
    <t xml:space="preserve">4SR  6/ 9    - PD </t>
  </si>
  <si>
    <t xml:space="preserve">4SR  6m/ 9 - PD  </t>
  </si>
  <si>
    <t xml:space="preserve">4SR  6/ 6    - PD  </t>
  </si>
  <si>
    <t xml:space="preserve">4SR  6m/ 6 - PD </t>
  </si>
  <si>
    <t xml:space="preserve">4SR  6/ 4    - PD  </t>
  </si>
  <si>
    <t xml:space="preserve">4SR  6m/ 4 - PD </t>
  </si>
  <si>
    <t>4SR  4/60   - PD  *</t>
  </si>
  <si>
    <t>4SR  4/46   - PD  *</t>
  </si>
  <si>
    <t>4SR  4/35   - PD</t>
  </si>
  <si>
    <t xml:space="preserve">4SR  4/26   - PD </t>
  </si>
  <si>
    <t>4SR  4m/26- PD</t>
  </si>
  <si>
    <t xml:space="preserve">4SR  4/18   - PD </t>
  </si>
  <si>
    <t>4SR  4m/18- PD</t>
  </si>
  <si>
    <t xml:space="preserve">4SR  4/14   - PD </t>
  </si>
  <si>
    <t xml:space="preserve">4SR  4m/14- PD  </t>
  </si>
  <si>
    <t xml:space="preserve">4SR  4/ 9    - PD  </t>
  </si>
  <si>
    <t xml:space="preserve">4SR  4/ 7    - PD  </t>
  </si>
  <si>
    <t xml:space="preserve">4SR  4m/ 9 - PD </t>
  </si>
  <si>
    <t xml:space="preserve">4SR  4m/ 7 - PD </t>
  </si>
  <si>
    <t xml:space="preserve">4SR  2/39   - PD </t>
  </si>
  <si>
    <t>4SR  2m/39- PD</t>
  </si>
  <si>
    <t xml:space="preserve">4SR  2/27   - PD </t>
  </si>
  <si>
    <t>4SR  2m/27- PD</t>
  </si>
  <si>
    <t xml:space="preserve">4SR  2/20   - PD </t>
  </si>
  <si>
    <t xml:space="preserve">4SR  2m/20- PD  </t>
  </si>
  <si>
    <t xml:space="preserve">4SR  2/13   - PD  </t>
  </si>
  <si>
    <t xml:space="preserve">4SR  2m/13- PD </t>
  </si>
  <si>
    <t xml:space="preserve">4SR  2/10   - PD  </t>
  </si>
  <si>
    <t xml:space="preserve">4SR  2m/10- PD   </t>
  </si>
  <si>
    <t xml:space="preserve">4SR  2/ 7    - PD   </t>
  </si>
  <si>
    <t xml:space="preserve">4SR  2m/ 7 - PD  </t>
  </si>
  <si>
    <t xml:space="preserve">4SR  1.5/32  - PD </t>
  </si>
  <si>
    <t>4SR  1,5/46  - PD     *</t>
  </si>
  <si>
    <t xml:space="preserve">4SR  1.5/25  - PD </t>
  </si>
  <si>
    <t xml:space="preserve">4SR  1.5/17  - PD  </t>
  </si>
  <si>
    <t xml:space="preserve">4SR  1.5/13  - PD </t>
  </si>
  <si>
    <t xml:space="preserve">4SR  1.5/ 8   - PD   </t>
  </si>
  <si>
    <t xml:space="preserve">4SR  1.5m/ 8- PD     </t>
  </si>
  <si>
    <t>4SR  1/45   - PD</t>
  </si>
  <si>
    <t xml:space="preserve">4SR  1/35   - PD </t>
  </si>
  <si>
    <t xml:space="preserve">4SR  1/18  - PD  </t>
  </si>
  <si>
    <t xml:space="preserve">4SR  1/13  - PD   </t>
  </si>
  <si>
    <t xml:space="preserve">4SR  1/25   - PD  </t>
  </si>
  <si>
    <t>4SR  1m/45- PD</t>
  </si>
  <si>
    <t>3SR   2/22   - PD</t>
  </si>
  <si>
    <t>3SRm 2/30  - PD</t>
  </si>
  <si>
    <t>3SR   2/30   - PD</t>
  </si>
  <si>
    <t>3SR   2/43    -PD</t>
  </si>
  <si>
    <t>3SR   2/15   - PD</t>
  </si>
  <si>
    <t>4SR  1,5/46 - HYD *</t>
  </si>
  <si>
    <t>Kit для горизонтальной установки</t>
  </si>
  <si>
    <t>Kit для горизонтальной установки НОВЫЙ</t>
  </si>
  <si>
    <t>Контрфланцев  80x100</t>
  </si>
  <si>
    <t>Контрфланцев  65x80</t>
  </si>
  <si>
    <t>Контрфланцев  50x65</t>
  </si>
  <si>
    <t>Контрфланцев  40x65</t>
  </si>
  <si>
    <t>Контрфланцев  32x50</t>
  </si>
  <si>
    <t>BC /35 - ФЕКАЛЬНЫЙ ДВУХКАНАЛЬНЫЙ НАСОС</t>
  </si>
  <si>
    <t>48SGM970CA</t>
  </si>
  <si>
    <t>48SGM970DA</t>
  </si>
  <si>
    <t>48SGM970EA</t>
  </si>
  <si>
    <t xml:space="preserve">VXC /50-70 - ФЕКАЛЬНЫЙ НАСОС VORTEX </t>
  </si>
  <si>
    <t xml:space="preserve">VXC 4 - ФЕКАЛЬНЫЙ НАСОС VORTEX </t>
  </si>
  <si>
    <t>MC 4  - ФЕКАЛЬНЫЙ ДВУХКАНАЛЬНЫЙ НАСОС</t>
  </si>
  <si>
    <t>48SGVP970CA</t>
  </si>
  <si>
    <t>48SGVP970DA</t>
  </si>
  <si>
    <t>48SGVP970EA</t>
  </si>
  <si>
    <t>48SGMP970CA</t>
  </si>
  <si>
    <t>48SGMP970DA</t>
  </si>
  <si>
    <t>48SGMP970EA</t>
  </si>
  <si>
    <t>44CP180IA1</t>
  </si>
  <si>
    <t>CPm180-ST4</t>
  </si>
  <si>
    <t>44CP180IA</t>
  </si>
  <si>
    <t>CP 180-ST4</t>
  </si>
  <si>
    <t>44CP190IA1</t>
  </si>
  <si>
    <t>CPm190-ST4</t>
  </si>
  <si>
    <t>44CP190IA</t>
  </si>
  <si>
    <t>CP 190-ST4</t>
  </si>
  <si>
    <t>44CP200IA1</t>
  </si>
  <si>
    <t>CPm200-ST4</t>
  </si>
  <si>
    <t>44CP200IA</t>
  </si>
  <si>
    <t>CP 200-ST4</t>
  </si>
  <si>
    <t>44CP180I16A1</t>
  </si>
  <si>
    <t>44CP180I16A</t>
  </si>
  <si>
    <t>44CP190I16A1</t>
  </si>
  <si>
    <t>44CP190I16A</t>
  </si>
  <si>
    <t>44CP200I16A1</t>
  </si>
  <si>
    <t>44CP200I16A</t>
  </si>
  <si>
    <t>CPm 180-ST6</t>
  </si>
  <si>
    <t>CP    180-ST6</t>
  </si>
  <si>
    <t>CPm 190-ST6</t>
  </si>
  <si>
    <t>CP    190-ST6</t>
  </si>
  <si>
    <t>CPm 200-ST6</t>
  </si>
  <si>
    <t>CP    200-ST6</t>
  </si>
  <si>
    <t>4941005WI5</t>
  </si>
  <si>
    <t>4941007WI5</t>
  </si>
  <si>
    <t>4941010WI5</t>
  </si>
  <si>
    <t>4941015WI5</t>
  </si>
  <si>
    <t>4941020WI5</t>
  </si>
  <si>
    <t>49I4X9126A1</t>
  </si>
  <si>
    <t>49I4X9135A1</t>
  </si>
  <si>
    <t>4941204WI5</t>
  </si>
  <si>
    <t>4941206WI5</t>
  </si>
  <si>
    <t>4941209WI5</t>
  </si>
  <si>
    <t>4941212WI5</t>
  </si>
  <si>
    <t>4941216WI5</t>
  </si>
  <si>
    <t>4941222WI5</t>
  </si>
  <si>
    <t>49I4X9229A1</t>
  </si>
  <si>
    <t>4941505WI5</t>
  </si>
  <si>
    <t>4941507WI5</t>
  </si>
  <si>
    <t>4941510WI5</t>
  </si>
  <si>
    <t>4941513WI5</t>
  </si>
  <si>
    <t>4941518WI5</t>
  </si>
  <si>
    <t>49I4X9324A1</t>
  </si>
  <si>
    <t>4941005WLA1</t>
  </si>
  <si>
    <t>4941005WLA</t>
  </si>
  <si>
    <t>4941007WLA1</t>
  </si>
  <si>
    <t>4941007WLA</t>
  </si>
  <si>
    <t>4941010WLA1</t>
  </si>
  <si>
    <t>4941010WLA</t>
  </si>
  <si>
    <t>4941015WLA</t>
  </si>
  <si>
    <t>4941020WLA</t>
  </si>
  <si>
    <t>494L9126AX</t>
  </si>
  <si>
    <t>494L9135AX</t>
  </si>
  <si>
    <t>4941204WLA1</t>
  </si>
  <si>
    <t>4941204WLA</t>
  </si>
  <si>
    <t>4941206WLA1</t>
  </si>
  <si>
    <t>4941206WLA</t>
  </si>
  <si>
    <t>4941209WLA1</t>
  </si>
  <si>
    <t>4941209WLA</t>
  </si>
  <si>
    <t>4941212WLA</t>
  </si>
  <si>
    <t>4941216WLA</t>
  </si>
  <si>
    <t>4941222WLA</t>
  </si>
  <si>
    <t>494L9229AX</t>
  </si>
  <si>
    <t>4941505WLA1</t>
  </si>
  <si>
    <t>4941505WLA</t>
  </si>
  <si>
    <t>4941507WLA1</t>
  </si>
  <si>
    <t>4941507WLA</t>
  </si>
  <si>
    <t>4941510WLA</t>
  </si>
  <si>
    <t>4941513WLA</t>
  </si>
  <si>
    <t>4941518WLA</t>
  </si>
  <si>
    <t>494L9324AX</t>
  </si>
  <si>
    <t>4SR 10/ 5 - HYD</t>
  </si>
  <si>
    <t>4SR 10/ 7 - HYD</t>
  </si>
  <si>
    <t>4SR 10/10 - HYD</t>
  </si>
  <si>
    <t>4SR 10/15 - HYD</t>
  </si>
  <si>
    <t>4SR 10/20 - HYD</t>
  </si>
  <si>
    <t>4SR 10/26 - HYD</t>
  </si>
  <si>
    <t>4SR 10/35 - HYD</t>
  </si>
  <si>
    <t>4SR 12/ 4 - HYD</t>
  </si>
  <si>
    <t>4SR 12/ 6 - HYD</t>
  </si>
  <si>
    <t>4SR 12/ 9 - HYD</t>
  </si>
  <si>
    <t>4SR 12/12 - HYD</t>
  </si>
  <si>
    <t>4SR 12/16 - HYD</t>
  </si>
  <si>
    <t>4SR 12/22 - HYD</t>
  </si>
  <si>
    <t>4SR 12/29 - HYD</t>
  </si>
  <si>
    <t>4SR 15/ 5 - HYD</t>
  </si>
  <si>
    <t>4SR 15/ 7 - HYD</t>
  </si>
  <si>
    <t>4SR 15/10 - HYD</t>
  </si>
  <si>
    <t>4SR 15/13 - HYD</t>
  </si>
  <si>
    <t>4SR 15/18 - HYD</t>
  </si>
  <si>
    <t>4SR 15/24 - HYD</t>
  </si>
  <si>
    <t xml:space="preserve">4SR 10m/ 5-PD  </t>
  </si>
  <si>
    <t xml:space="preserve">4SR 10/ 5-PD </t>
  </si>
  <si>
    <t xml:space="preserve">4SR 10m/ 7-PD </t>
  </si>
  <si>
    <t>4SR 10/7-PD</t>
  </si>
  <si>
    <t>4SR 10m/10-PD</t>
  </si>
  <si>
    <t xml:space="preserve">4SR 10/10-PD </t>
  </si>
  <si>
    <t>4SR 10/15-PD</t>
  </si>
  <si>
    <t xml:space="preserve">4SR 10/20-PD   </t>
  </si>
  <si>
    <t>4SR 10/26-PD doppia</t>
  </si>
  <si>
    <t>4SR 10/35-PD doppia</t>
  </si>
  <si>
    <t xml:space="preserve">4SR 12m/ 4-PD </t>
  </si>
  <si>
    <t xml:space="preserve">4SR 12/ 4-PD  </t>
  </si>
  <si>
    <t>4SR 12m/ 6-PD</t>
  </si>
  <si>
    <t xml:space="preserve">4SR 12/ 6-PD </t>
  </si>
  <si>
    <t>4SR 12m/ 9-PD</t>
  </si>
  <si>
    <t xml:space="preserve">4SR 12/ 9-PD </t>
  </si>
  <si>
    <t>4SR 12/12-PD</t>
  </si>
  <si>
    <t xml:space="preserve">4SR 12/16-PD   </t>
  </si>
  <si>
    <t xml:space="preserve">4SR 12/22-PD   </t>
  </si>
  <si>
    <t>4SR 12/29-PD doppia</t>
  </si>
  <si>
    <t>4SR 15m/ 5-PD</t>
  </si>
  <si>
    <t>4SR 15/ 5-PD</t>
  </si>
  <si>
    <t xml:space="preserve">4SR 15m/ 7-PD </t>
  </si>
  <si>
    <t xml:space="preserve">4SR 15/ 7-PD </t>
  </si>
  <si>
    <t>4SR 15/10-PD</t>
  </si>
  <si>
    <t xml:space="preserve">4SR 15/13-PD   </t>
  </si>
  <si>
    <t xml:space="preserve">4SR 15/18-PD   </t>
  </si>
  <si>
    <t>4SR 15/24-PD doppia</t>
  </si>
  <si>
    <r>
      <t>4SR10 - HYD</t>
    </r>
    <r>
      <rPr>
        <i/>
        <sz val="12"/>
        <color rgb="FFFF0000"/>
        <rFont val="Arial"/>
        <family val="2"/>
        <charset val="204"/>
      </rPr>
      <t xml:space="preserve"> (старые модели)</t>
    </r>
  </si>
  <si>
    <r>
      <t>4SR15 - MOTORI PEDROLLO</t>
    </r>
    <r>
      <rPr>
        <i/>
        <sz val="12"/>
        <color rgb="FFFF0000"/>
        <rFont val="Arial"/>
        <family val="2"/>
        <charset val="204"/>
      </rPr>
      <t xml:space="preserve"> (старые модели)</t>
    </r>
  </si>
  <si>
    <r>
      <t>4SR12 - MOTORI PEDROLLO</t>
    </r>
    <r>
      <rPr>
        <i/>
        <sz val="12"/>
        <color rgb="FFFF0000"/>
        <rFont val="Arial"/>
        <family val="2"/>
        <charset val="204"/>
      </rPr>
      <t xml:space="preserve"> (старые модели)</t>
    </r>
  </si>
  <si>
    <r>
      <t>4SR10 - MOTORI PEDROLLO</t>
    </r>
    <r>
      <rPr>
        <i/>
        <sz val="12"/>
        <color rgb="FFFF0000"/>
        <rFont val="Arial"/>
        <family val="2"/>
        <charset val="204"/>
      </rPr>
      <t xml:space="preserve"> (старые модели)</t>
    </r>
  </si>
  <si>
    <r>
      <t>4SR15 - HYD</t>
    </r>
    <r>
      <rPr>
        <i/>
        <sz val="12"/>
        <color rgb="FFFF0000"/>
        <rFont val="Arial"/>
        <family val="2"/>
        <charset val="204"/>
      </rPr>
      <t xml:space="preserve"> (старые модели)</t>
    </r>
  </si>
  <si>
    <r>
      <t>4SR12 - HYD</t>
    </r>
    <r>
      <rPr>
        <i/>
        <sz val="12"/>
        <color rgb="FFFF0000"/>
        <rFont val="Arial"/>
        <family val="2"/>
        <charset val="204"/>
      </rPr>
      <t xml:space="preserve"> (старые модели)</t>
    </r>
  </si>
  <si>
    <t>оборудование добавлено в прайс-лист</t>
  </si>
  <si>
    <t>VXC-4  40/100</t>
  </si>
  <si>
    <t>VXC-4  50/100</t>
  </si>
  <si>
    <t>VXC-4  55/100</t>
  </si>
  <si>
    <t>MC-4  40/55</t>
  </si>
  <si>
    <t>MC-4  50/55</t>
  </si>
  <si>
    <t>MC-4  55/55</t>
  </si>
  <si>
    <t>SAR 40-TEX 2 5m</t>
  </si>
  <si>
    <t>SAR 40-TEX 3 5m</t>
  </si>
  <si>
    <t>SAR 100 - TOP MULTI 1           10м</t>
  </si>
  <si>
    <t>SAR 100 - TEX 2                      10м</t>
  </si>
  <si>
    <t>SAR 100 - TEX 3                      10м</t>
  </si>
  <si>
    <t>BC  40/35</t>
  </si>
  <si>
    <t>BC  55/35</t>
  </si>
  <si>
    <t>BC  75/35</t>
  </si>
  <si>
    <t>курс евро</t>
  </si>
  <si>
    <t>от 09.01.2019</t>
  </si>
  <si>
    <t>Цена в EUR</t>
  </si>
  <si>
    <t>Цена RUB</t>
  </si>
  <si>
    <t>Курс евро</t>
  </si>
  <si>
    <t>Цена EUR</t>
  </si>
  <si>
    <t>+</t>
  </si>
  <si>
    <t>Насос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</si>
</sst>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_ ;[Red]\-0\ "/>
    <numFmt numFmtId="165" formatCode="[$€-2]\ #,##0"/>
    <numFmt numFmtId="166" formatCode="_-* #,##0_-;\-* #,##0_-;_-* &quot;-&quot;_-;_-@_-"/>
    <numFmt numFmtId="167" formatCode="_-* #,##0.00_-;\-* #,##0.00_-;_-* &quot;-&quot;??_-;_-@_-"/>
    <numFmt numFmtId="168" formatCode="_-[$€]* #,##0.00_-;\-[$€]* #,##0.00_-;_-[$€]* &quot;-&quot;??_-;_-@_-"/>
    <numFmt numFmtId="169" formatCode="#,##0\ &quot;₽&quot;"/>
    <numFmt numFmtId="170" formatCode="0.0"/>
    <numFmt numFmtId="171" formatCode="#,##0.00\ &quot;₽&quot;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i/>
      <sz val="12"/>
      <color indexed="1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12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  <charset val="204"/>
    </font>
    <font>
      <i/>
      <sz val="11"/>
      <name val="Arial"/>
      <family val="2"/>
      <charset val="204"/>
    </font>
    <font>
      <sz val="10"/>
      <name val="Geneva"/>
    </font>
    <font>
      <b/>
      <i/>
      <sz val="12"/>
      <color rgb="FFFF0000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10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sz val="14"/>
      <color theme="1"/>
      <name val="Arial"/>
      <family val="2"/>
      <charset val="204"/>
    </font>
    <font>
      <b/>
      <sz val="9"/>
      <color indexed="10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Tahoma"/>
      <family val="2"/>
    </font>
    <font>
      <i/>
      <sz val="12"/>
      <color rgb="FFFF0000"/>
      <name val="Arial"/>
      <family val="2"/>
      <charset val="204"/>
    </font>
    <font>
      <sz val="9"/>
      <color theme="0" tint="-0.499984740745262"/>
      <name val="Tahoma"/>
      <family val="2"/>
    </font>
    <font>
      <i/>
      <sz val="11"/>
      <color theme="0" tint="-0.499984740745262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2" borderId="1" applyNumberFormat="0" applyAlignment="0" applyProtection="0"/>
    <xf numFmtId="168" fontId="16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565">
    <xf numFmtId="0" fontId="0" fillId="0" borderId="0" xfId="0"/>
    <xf numFmtId="0" fontId="2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right"/>
    </xf>
    <xf numFmtId="0" fontId="4" fillId="0" borderId="2" xfId="2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3" fontId="10" fillId="0" borderId="9" xfId="2" applyNumberFormat="1" applyFont="1" applyFill="1" applyBorder="1" applyAlignment="1">
      <alignment horizontal="left"/>
    </xf>
    <xf numFmtId="3" fontId="10" fillId="0" borderId="7" xfId="2" applyNumberFormat="1" applyFont="1" applyFill="1" applyBorder="1" applyAlignment="1">
      <alignment horizontal="left"/>
    </xf>
    <xf numFmtId="164" fontId="18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Border="1"/>
    <xf numFmtId="0" fontId="19" fillId="0" borderId="0" xfId="0" applyFont="1" applyBorder="1" applyAlignment="1">
      <alignment horizontal="center"/>
    </xf>
    <xf numFmtId="165" fontId="19" fillId="0" borderId="0" xfId="2" applyNumberFormat="1" applyFont="1" applyFill="1" applyBorder="1" applyAlignment="1">
      <alignment horizontal="right" shrinkToFit="1"/>
    </xf>
    <xf numFmtId="0" fontId="20" fillId="0" borderId="0" xfId="0" applyFont="1" applyBorder="1"/>
    <xf numFmtId="0" fontId="0" fillId="0" borderId="0" xfId="0" applyFill="1" applyBorder="1" applyAlignment="1">
      <alignment horizontal="right"/>
    </xf>
    <xf numFmtId="0" fontId="21" fillId="0" borderId="0" xfId="0" applyFont="1" applyFill="1" applyBorder="1"/>
    <xf numFmtId="0" fontId="22" fillId="0" borderId="0" xfId="0" applyFont="1" applyBorder="1" applyAlignment="1">
      <alignment horizontal="right"/>
    </xf>
    <xf numFmtId="164" fontId="21" fillId="0" borderId="0" xfId="0" applyNumberFormat="1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1" fillId="0" borderId="0" xfId="0" applyFont="1"/>
    <xf numFmtId="164" fontId="21" fillId="0" borderId="0" xfId="0" applyNumberFormat="1" applyFont="1" applyBorder="1" applyAlignment="1">
      <alignment horizontal="center"/>
    </xf>
    <xf numFmtId="0" fontId="22" fillId="0" borderId="0" xfId="0" applyFont="1" applyBorder="1"/>
    <xf numFmtId="0" fontId="26" fillId="0" borderId="0" xfId="0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/>
    </xf>
    <xf numFmtId="0" fontId="28" fillId="0" borderId="0" xfId="0" applyFont="1"/>
    <xf numFmtId="3" fontId="8" fillId="3" borderId="5" xfId="2" applyNumberFormat="1" applyFont="1" applyFill="1" applyBorder="1" applyAlignment="1">
      <alignment horizontal="left" vertical="center"/>
    </xf>
    <xf numFmtId="3" fontId="8" fillId="3" borderId="6" xfId="2" applyNumberFormat="1" applyFont="1" applyFill="1" applyBorder="1" applyAlignment="1">
      <alignment horizontal="center" vertical="center"/>
    </xf>
    <xf numFmtId="165" fontId="10" fillId="4" borderId="10" xfId="2" applyNumberFormat="1" applyFont="1" applyFill="1" applyBorder="1" applyAlignment="1">
      <alignment horizontal="right" shrinkToFit="1"/>
    </xf>
    <xf numFmtId="165" fontId="10" fillId="0" borderId="10" xfId="2" applyNumberFormat="1" applyFont="1" applyFill="1" applyBorder="1" applyAlignment="1">
      <alignment horizontal="right" shrinkToFit="1"/>
    </xf>
    <xf numFmtId="165" fontId="10" fillId="0" borderId="11" xfId="2" applyNumberFormat="1" applyFont="1" applyFill="1" applyBorder="1" applyAlignment="1">
      <alignment horizontal="right" shrinkToFit="1"/>
    </xf>
    <xf numFmtId="0" fontId="8" fillId="3" borderId="6" xfId="2" applyNumberFormat="1" applyFont="1" applyFill="1" applyBorder="1" applyAlignment="1">
      <alignment horizontal="center" vertical="center" shrinkToFit="1"/>
    </xf>
    <xf numFmtId="165" fontId="10" fillId="4" borderId="11" xfId="2" applyNumberFormat="1" applyFont="1" applyFill="1" applyBorder="1" applyAlignment="1">
      <alignment horizontal="right" shrinkToFit="1"/>
    </xf>
    <xf numFmtId="3" fontId="4" fillId="0" borderId="2" xfId="2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34" fillId="0" borderId="0" xfId="0" applyFont="1" applyBorder="1" applyAlignment="1">
      <alignment horizontal="center"/>
    </xf>
    <xf numFmtId="0" fontId="21" fillId="0" borderId="0" xfId="0" applyFont="1" applyBorder="1"/>
    <xf numFmtId="3" fontId="4" fillId="5" borderId="6" xfId="2" applyNumberFormat="1" applyFont="1" applyFill="1" applyBorder="1" applyAlignment="1">
      <alignment horizontal="left" vertical="center"/>
    </xf>
    <xf numFmtId="3" fontId="7" fillId="5" borderId="5" xfId="2" applyNumberFormat="1" applyFont="1" applyFill="1" applyBorder="1" applyAlignment="1">
      <alignment horizontal="left" vertical="center"/>
    </xf>
    <xf numFmtId="3" fontId="7" fillId="5" borderId="6" xfId="2" applyNumberFormat="1" applyFont="1" applyFill="1" applyBorder="1" applyAlignment="1">
      <alignment horizontal="left" vertical="center"/>
    </xf>
    <xf numFmtId="3" fontId="7" fillId="5" borderId="6" xfId="2" applyNumberFormat="1" applyFont="1" applyFill="1" applyBorder="1" applyAlignment="1">
      <alignment horizontal="center" vertical="center"/>
    </xf>
    <xf numFmtId="3" fontId="7" fillId="5" borderId="6" xfId="2" applyNumberFormat="1" applyFont="1" applyFill="1" applyBorder="1" applyAlignment="1">
      <alignment horizontal="right"/>
    </xf>
    <xf numFmtId="164" fontId="7" fillId="5" borderId="6" xfId="2" applyNumberFormat="1" applyFont="1" applyFill="1" applyBorder="1" applyAlignment="1">
      <alignment horizontal="center" vertical="center"/>
    </xf>
    <xf numFmtId="0" fontId="7" fillId="5" borderId="6" xfId="2" applyNumberFormat="1" applyFont="1" applyFill="1" applyBorder="1" applyAlignment="1">
      <alignment horizontal="center" vertical="center" shrinkToFit="1"/>
    </xf>
    <xf numFmtId="3" fontId="4" fillId="5" borderId="5" xfId="2" applyNumberFormat="1" applyFont="1" applyFill="1" applyBorder="1" applyAlignment="1">
      <alignment horizontal="left" vertical="center"/>
    </xf>
    <xf numFmtId="0" fontId="7" fillId="5" borderId="6" xfId="0" applyFont="1" applyFill="1" applyBorder="1" applyAlignment="1">
      <alignment vertical="center"/>
    </xf>
    <xf numFmtId="164" fontId="7" fillId="5" borderId="6" xfId="0" applyNumberFormat="1" applyFon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center" vertical="center" shrinkToFit="1"/>
    </xf>
    <xf numFmtId="3" fontId="7" fillId="5" borderId="6" xfId="2" applyNumberFormat="1" applyFont="1" applyFill="1" applyBorder="1" applyAlignment="1">
      <alignment vertical="center"/>
    </xf>
    <xf numFmtId="3" fontId="7" fillId="5" borderId="5" xfId="2" applyNumberFormat="1" applyFont="1" applyFill="1" applyBorder="1" applyAlignment="1">
      <alignment vertical="center"/>
    </xf>
    <xf numFmtId="0" fontId="7" fillId="5" borderId="6" xfId="5" applyNumberFormat="1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vertical="center"/>
    </xf>
    <xf numFmtId="4" fontId="7" fillId="5" borderId="6" xfId="2" applyNumberFormat="1" applyFont="1" applyFill="1" applyBorder="1" applyAlignment="1">
      <alignment horizontal="center" vertical="center" shrinkToFit="1"/>
    </xf>
    <xf numFmtId="3" fontId="17" fillId="5" borderId="6" xfId="2" applyNumberFormat="1" applyFont="1" applyFill="1" applyBorder="1" applyAlignment="1">
      <alignment vertical="center"/>
    </xf>
    <xf numFmtId="164" fontId="17" fillId="5" borderId="6" xfId="2" applyNumberFormat="1" applyFont="1" applyFill="1" applyBorder="1" applyAlignment="1">
      <alignment horizontal="center" vertical="center"/>
    </xf>
    <xf numFmtId="0" fontId="17" fillId="5" borderId="6" xfId="2" applyNumberFormat="1" applyFont="1" applyFill="1" applyBorder="1" applyAlignment="1">
      <alignment horizontal="center" vertical="center" shrinkToFit="1"/>
    </xf>
    <xf numFmtId="164" fontId="17" fillId="5" borderId="6" xfId="0" applyNumberFormat="1" applyFont="1" applyFill="1" applyBorder="1" applyAlignment="1">
      <alignment horizontal="center"/>
    </xf>
    <xf numFmtId="0" fontId="17" fillId="5" borderId="6" xfId="0" applyNumberFormat="1" applyFont="1" applyFill="1" applyBorder="1" applyAlignment="1">
      <alignment horizontal="center" shrinkToFit="1"/>
    </xf>
    <xf numFmtId="0" fontId="7" fillId="5" borderId="6" xfId="0" applyFont="1" applyFill="1" applyBorder="1" applyAlignment="1">
      <alignment horizontal="left"/>
    </xf>
    <xf numFmtId="164" fontId="7" fillId="5" borderId="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3" fontId="4" fillId="5" borderId="6" xfId="2" applyNumberFormat="1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horizontal="center" shrinkToFit="1"/>
    </xf>
    <xf numFmtId="10" fontId="7" fillId="5" borderId="6" xfId="3" applyNumberFormat="1" applyFont="1" applyFill="1" applyBorder="1"/>
    <xf numFmtId="164" fontId="7" fillId="5" borderId="6" xfId="3" applyNumberFormat="1" applyFont="1" applyFill="1" applyBorder="1" applyAlignment="1">
      <alignment horizontal="center"/>
    </xf>
    <xf numFmtId="10" fontId="4" fillId="5" borderId="6" xfId="3" applyNumberFormat="1" applyFont="1" applyFill="1" applyBorder="1"/>
    <xf numFmtId="0" fontId="4" fillId="5" borderId="6" xfId="0" applyFont="1" applyFill="1" applyBorder="1"/>
    <xf numFmtId="0" fontId="7" fillId="5" borderId="6" xfId="1" applyNumberFormat="1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vertical="center"/>
    </xf>
    <xf numFmtId="3" fontId="4" fillId="5" borderId="6" xfId="2" applyNumberFormat="1" applyFont="1" applyFill="1" applyBorder="1" applyAlignment="1"/>
    <xf numFmtId="164" fontId="7" fillId="5" borderId="6" xfId="2" applyNumberFormat="1" applyFont="1" applyFill="1" applyBorder="1" applyAlignment="1">
      <alignment horizontal="center"/>
    </xf>
    <xf numFmtId="167" fontId="7" fillId="5" borderId="6" xfId="1" applyFont="1" applyFill="1" applyBorder="1" applyAlignment="1">
      <alignment horizontal="center" vertical="center" shrinkToFit="1"/>
    </xf>
    <xf numFmtId="0" fontId="0" fillId="4" borderId="8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" fontId="6" fillId="5" borderId="6" xfId="2" applyNumberFormat="1" applyFont="1" applyFill="1" applyBorder="1" applyAlignment="1">
      <alignment horizontal="left"/>
    </xf>
    <xf numFmtId="0" fontId="37" fillId="0" borderId="0" xfId="0" applyFont="1"/>
    <xf numFmtId="0" fontId="0" fillId="0" borderId="0" xfId="0" applyAlignment="1"/>
    <xf numFmtId="0" fontId="7" fillId="5" borderId="5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3" fontId="4" fillId="5" borderId="5" xfId="2" applyNumberFormat="1" applyFont="1" applyFill="1" applyBorder="1" applyAlignment="1">
      <alignment vertical="center"/>
    </xf>
    <xf numFmtId="10" fontId="7" fillId="5" borderId="5" xfId="3" applyNumberFormat="1" applyFont="1" applyFill="1" applyBorder="1"/>
    <xf numFmtId="10" fontId="4" fillId="5" borderId="5" xfId="3" applyNumberFormat="1" applyFont="1" applyFill="1" applyBorder="1"/>
    <xf numFmtId="0" fontId="4" fillId="5" borderId="5" xfId="0" applyFont="1" applyFill="1" applyBorder="1"/>
    <xf numFmtId="0" fontId="4" fillId="5" borderId="5" xfId="0" applyFont="1" applyFill="1" applyBorder="1" applyAlignment="1">
      <alignment vertical="center"/>
    </xf>
    <xf numFmtId="3" fontId="4" fillId="5" borderId="5" xfId="2" applyNumberFormat="1" applyFont="1" applyFill="1" applyBorder="1" applyAlignment="1"/>
    <xf numFmtId="0" fontId="0" fillId="0" borderId="0" xfId="0" applyBorder="1"/>
    <xf numFmtId="165" fontId="10" fillId="5" borderId="6" xfId="2" applyNumberFormat="1" applyFont="1" applyFill="1" applyBorder="1" applyAlignment="1">
      <alignment horizontal="right" shrinkToFit="1"/>
    </xf>
    <xf numFmtId="0" fontId="0" fillId="5" borderId="6" xfId="0" applyFont="1" applyFill="1" applyBorder="1"/>
    <xf numFmtId="164" fontId="18" fillId="5" borderId="6" xfId="0" applyNumberFormat="1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5" fontId="10" fillId="5" borderId="6" xfId="2" applyNumberFormat="1" applyFont="1" applyFill="1" applyBorder="1" applyAlignment="1">
      <alignment horizontal="right" indent="1" shrinkToFit="1"/>
    </xf>
    <xf numFmtId="169" fontId="31" fillId="5" borderId="6" xfId="6" applyNumberForma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3" fontId="6" fillId="0" borderId="5" xfId="2" applyNumberFormat="1" applyFont="1" applyFill="1" applyBorder="1" applyAlignment="1">
      <alignment vertical="center"/>
    </xf>
    <xf numFmtId="164" fontId="9" fillId="0" borderId="6" xfId="2" applyNumberFormat="1" applyFont="1" applyFill="1" applyBorder="1" applyAlignment="1">
      <alignment horizontal="center" vertical="center"/>
    </xf>
    <xf numFmtId="3" fontId="10" fillId="0" borderId="5" xfId="2" applyNumberFormat="1" applyFont="1" applyFill="1" applyBorder="1" applyAlignment="1">
      <alignment vertical="center"/>
    </xf>
    <xf numFmtId="3" fontId="10" fillId="0" borderId="5" xfId="2" applyNumberFormat="1" applyFont="1" applyFill="1" applyBorder="1" applyAlignment="1">
      <alignment horizontal="left" vertical="center"/>
    </xf>
    <xf numFmtId="3" fontId="10" fillId="0" borderId="13" xfId="2" applyNumberFormat="1" applyFont="1" applyFill="1" applyBorder="1" applyAlignment="1">
      <alignment horizontal="left"/>
    </xf>
    <xf numFmtId="3" fontId="10" fillId="0" borderId="12" xfId="2" applyNumberFormat="1" applyFont="1" applyFill="1" applyBorder="1" applyAlignment="1">
      <alignment horizontal="left"/>
    </xf>
    <xf numFmtId="3" fontId="10" fillId="0" borderId="15" xfId="2" applyNumberFormat="1" applyFont="1" applyFill="1" applyBorder="1" applyAlignment="1">
      <alignment horizontal="left" vertical="center"/>
    </xf>
    <xf numFmtId="0" fontId="11" fillId="0" borderId="6" xfId="2" applyNumberFormat="1" applyFont="1" applyFill="1" applyBorder="1" applyAlignment="1">
      <alignment horizontal="center" vertical="center" shrinkToFit="1"/>
    </xf>
    <xf numFmtId="0" fontId="11" fillId="0" borderId="19" xfId="2" applyNumberFormat="1" applyFont="1" applyFill="1" applyBorder="1" applyAlignment="1">
      <alignment horizontal="center" vertical="center" shrinkToFit="1"/>
    </xf>
    <xf numFmtId="0" fontId="11" fillId="0" borderId="21" xfId="2" applyNumberFormat="1" applyFont="1" applyFill="1" applyBorder="1" applyAlignment="1">
      <alignment horizontal="center" vertical="center" shrinkToFit="1"/>
    </xf>
    <xf numFmtId="0" fontId="11" fillId="0" borderId="23" xfId="2" applyNumberFormat="1" applyFont="1" applyFill="1" applyBorder="1" applyAlignment="1">
      <alignment horizontal="center" vertical="center" shrinkToFit="1"/>
    </xf>
    <xf numFmtId="0" fontId="41" fillId="6" borderId="18" xfId="0" applyFont="1" applyFill="1" applyBorder="1"/>
    <xf numFmtId="164" fontId="18" fillId="6" borderId="19" xfId="0" applyNumberFormat="1" applyFont="1" applyFill="1" applyBorder="1" applyAlignment="1">
      <alignment horizontal="center"/>
    </xf>
    <xf numFmtId="0" fontId="41" fillId="6" borderId="20" xfId="0" applyFont="1" applyFill="1" applyBorder="1"/>
    <xf numFmtId="164" fontId="18" fillId="6" borderId="21" xfId="0" applyNumberFormat="1" applyFont="1" applyFill="1" applyBorder="1" applyAlignment="1">
      <alignment horizontal="center"/>
    </xf>
    <xf numFmtId="3" fontId="41" fillId="6" borderId="22" xfId="2" applyNumberFormat="1" applyFont="1" applyFill="1" applyBorder="1" applyAlignment="1">
      <alignment vertical="center"/>
    </xf>
    <xf numFmtId="164" fontId="18" fillId="6" borderId="23" xfId="0" applyNumberFormat="1" applyFont="1" applyFill="1" applyBorder="1" applyAlignment="1">
      <alignment horizontal="center"/>
    </xf>
    <xf numFmtId="3" fontId="9" fillId="6" borderId="18" xfId="2" applyNumberFormat="1" applyFont="1" applyFill="1" applyBorder="1" applyAlignment="1">
      <alignment vertical="center"/>
    </xf>
    <xf numFmtId="3" fontId="9" fillId="6" borderId="20" xfId="2" applyNumberFormat="1" applyFont="1" applyFill="1" applyBorder="1" applyAlignment="1">
      <alignment vertical="center"/>
    </xf>
    <xf numFmtId="3" fontId="9" fillId="6" borderId="22" xfId="2" applyNumberFormat="1" applyFont="1" applyFill="1" applyBorder="1" applyAlignment="1">
      <alignment vertical="center"/>
    </xf>
    <xf numFmtId="0" fontId="9" fillId="6" borderId="18" xfId="0" applyFont="1" applyFill="1" applyBorder="1" applyAlignment="1"/>
    <xf numFmtId="0" fontId="9" fillId="6" borderId="20" xfId="0" applyFont="1" applyFill="1" applyBorder="1" applyAlignment="1"/>
    <xf numFmtId="0" fontId="9" fillId="6" borderId="22" xfId="0" applyFont="1" applyFill="1" applyBorder="1" applyAlignment="1"/>
    <xf numFmtId="0" fontId="41" fillId="6" borderId="22" xfId="0" applyFont="1" applyFill="1" applyBorder="1"/>
    <xf numFmtId="3" fontId="10" fillId="0" borderId="25" xfId="2" applyNumberFormat="1" applyFont="1" applyFill="1" applyBorder="1" applyAlignment="1"/>
    <xf numFmtId="3" fontId="10" fillId="0" borderId="25" xfId="2" applyNumberFormat="1" applyFont="1" applyFill="1" applyBorder="1" applyAlignment="1">
      <alignment vertical="center"/>
    </xf>
    <xf numFmtId="3" fontId="10" fillId="0" borderId="26" xfId="2" applyNumberFormat="1" applyFont="1" applyFill="1" applyBorder="1" applyAlignment="1">
      <alignment vertical="center"/>
    </xf>
    <xf numFmtId="3" fontId="10" fillId="0" borderId="24" xfId="2" applyNumberFormat="1" applyFont="1" applyFill="1" applyBorder="1" applyAlignment="1"/>
    <xf numFmtId="3" fontId="10" fillId="0" borderId="24" xfId="2" applyNumberFormat="1" applyFont="1" applyFill="1" applyBorder="1" applyAlignment="1">
      <alignment vertical="center"/>
    </xf>
    <xf numFmtId="3" fontId="41" fillId="6" borderId="24" xfId="2" applyNumberFormat="1" applyFont="1" applyFill="1" applyBorder="1" applyAlignment="1">
      <alignment vertical="center"/>
    </xf>
    <xf numFmtId="3" fontId="41" fillId="6" borderId="25" xfId="2" applyNumberFormat="1" applyFont="1" applyFill="1" applyBorder="1" applyAlignment="1">
      <alignment vertical="center"/>
    </xf>
    <xf numFmtId="3" fontId="41" fillId="6" borderId="26" xfId="2" applyNumberFormat="1" applyFont="1" applyFill="1" applyBorder="1" applyAlignment="1">
      <alignment vertical="center"/>
    </xf>
    <xf numFmtId="0" fontId="39" fillId="0" borderId="30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0" fontId="39" fillId="0" borderId="32" xfId="0" applyFont="1" applyBorder="1" applyAlignment="1">
      <alignment vertical="center"/>
    </xf>
    <xf numFmtId="0" fontId="10" fillId="0" borderId="24" xfId="0" applyFont="1" applyFill="1" applyBorder="1" applyAlignment="1"/>
    <xf numFmtId="0" fontId="10" fillId="0" borderId="25" xfId="0" applyFont="1" applyFill="1" applyBorder="1" applyAlignment="1"/>
    <xf numFmtId="0" fontId="10" fillId="0" borderId="26" xfId="0" applyFont="1" applyFill="1" applyBorder="1" applyAlignment="1"/>
    <xf numFmtId="0" fontId="10" fillId="0" borderId="24" xfId="0" applyFont="1" applyFill="1" applyBorder="1"/>
    <xf numFmtId="0" fontId="10" fillId="0" borderId="25" xfId="0" applyFont="1" applyFill="1" applyBorder="1"/>
    <xf numFmtId="0" fontId="10" fillId="4" borderId="25" xfId="0" applyFont="1" applyFill="1" applyBorder="1"/>
    <xf numFmtId="164" fontId="9" fillId="0" borderId="28" xfId="2" applyNumberFormat="1" applyFont="1" applyFill="1" applyBorder="1" applyAlignment="1">
      <alignment horizontal="center" vertical="center"/>
    </xf>
    <xf numFmtId="164" fontId="9" fillId="0" borderId="29" xfId="2" applyNumberFormat="1" applyFont="1" applyFill="1" applyBorder="1" applyAlignment="1">
      <alignment horizontal="center" vertical="center"/>
    </xf>
    <xf numFmtId="164" fontId="9" fillId="0" borderId="27" xfId="2" applyNumberFormat="1" applyFont="1" applyFill="1" applyBorder="1" applyAlignment="1">
      <alignment horizontal="center"/>
    </xf>
    <xf numFmtId="164" fontId="9" fillId="0" borderId="27" xfId="2" applyNumberFormat="1" applyFont="1" applyFill="1" applyBorder="1" applyAlignment="1">
      <alignment horizontal="center" vertical="center"/>
    </xf>
    <xf numFmtId="164" fontId="9" fillId="0" borderId="31" xfId="2" applyNumberFormat="1" applyFont="1" applyFill="1" applyBorder="1" applyAlignment="1">
      <alignment horizontal="center"/>
    </xf>
    <xf numFmtId="164" fontId="9" fillId="4" borderId="31" xfId="2" applyNumberFormat="1" applyFont="1" applyFill="1" applyBorder="1" applyAlignment="1">
      <alignment horizontal="center"/>
    </xf>
    <xf numFmtId="164" fontId="9" fillId="4" borderId="32" xfId="2" applyNumberFormat="1" applyFont="1" applyFill="1" applyBorder="1" applyAlignment="1">
      <alignment horizontal="center"/>
    </xf>
    <xf numFmtId="164" fontId="9" fillId="0" borderId="30" xfId="2" applyNumberFormat="1" applyFont="1" applyFill="1" applyBorder="1" applyAlignment="1">
      <alignment horizontal="center"/>
    </xf>
    <xf numFmtId="164" fontId="9" fillId="0" borderId="31" xfId="2" applyNumberFormat="1" applyFont="1" applyFill="1" applyBorder="1" applyAlignment="1">
      <alignment horizontal="center" vertical="center"/>
    </xf>
    <xf numFmtId="164" fontId="9" fillId="4" borderId="30" xfId="2" applyNumberFormat="1" applyFont="1" applyFill="1" applyBorder="1" applyAlignment="1">
      <alignment horizontal="center"/>
    </xf>
    <xf numFmtId="164" fontId="9" fillId="0" borderId="33" xfId="2" applyNumberFormat="1" applyFont="1" applyFill="1" applyBorder="1" applyAlignment="1">
      <alignment horizontal="center" vertical="center"/>
    </xf>
    <xf numFmtId="164" fontId="9" fillId="0" borderId="30" xfId="2" applyNumberFormat="1" applyFont="1" applyFill="1" applyBorder="1" applyAlignment="1">
      <alignment horizontal="center" vertical="center"/>
    </xf>
    <xf numFmtId="164" fontId="9" fillId="0" borderId="32" xfId="2" applyNumberFormat="1" applyFont="1" applyFill="1" applyBorder="1" applyAlignment="1">
      <alignment horizontal="center" vertical="center"/>
    </xf>
    <xf numFmtId="164" fontId="9" fillId="0" borderId="19" xfId="2" applyNumberFormat="1" applyFont="1" applyFill="1" applyBorder="1" applyAlignment="1">
      <alignment horizontal="center" vertical="center"/>
    </xf>
    <xf numFmtId="164" fontId="9" fillId="0" borderId="21" xfId="2" applyNumberFormat="1" applyFont="1" applyFill="1" applyBorder="1" applyAlignment="1">
      <alignment horizontal="center" vertical="center"/>
    </xf>
    <xf numFmtId="164" fontId="9" fillId="0" borderId="23" xfId="2" applyNumberFormat="1" applyFont="1" applyFill="1" applyBorder="1" applyAlignment="1">
      <alignment horizontal="center" vertical="center"/>
    </xf>
    <xf numFmtId="164" fontId="9" fillId="0" borderId="19" xfId="2" applyNumberFormat="1" applyFont="1" applyFill="1" applyBorder="1" applyAlignment="1">
      <alignment horizontal="center"/>
    </xf>
    <xf numFmtId="164" fontId="18" fillId="6" borderId="30" xfId="0" applyNumberFormat="1" applyFont="1" applyFill="1" applyBorder="1" applyAlignment="1">
      <alignment horizontal="center"/>
    </xf>
    <xf numFmtId="164" fontId="18" fillId="6" borderId="31" xfId="0" applyNumberFormat="1" applyFont="1" applyFill="1" applyBorder="1" applyAlignment="1">
      <alignment horizontal="center"/>
    </xf>
    <xf numFmtId="164" fontId="18" fillId="6" borderId="32" xfId="0" applyNumberFormat="1" applyFont="1" applyFill="1" applyBorder="1" applyAlignment="1">
      <alignment horizontal="center"/>
    </xf>
    <xf numFmtId="164" fontId="18" fillId="0" borderId="30" xfId="0" applyNumberFormat="1" applyFont="1" applyBorder="1" applyAlignment="1">
      <alignment horizontal="center"/>
    </xf>
    <xf numFmtId="164" fontId="18" fillId="0" borderId="31" xfId="0" applyNumberFormat="1" applyFont="1" applyBorder="1" applyAlignment="1">
      <alignment horizontal="center"/>
    </xf>
    <xf numFmtId="164" fontId="18" fillId="0" borderId="32" xfId="0" applyNumberFormat="1" applyFont="1" applyBorder="1" applyAlignment="1">
      <alignment horizontal="center"/>
    </xf>
    <xf numFmtId="164" fontId="9" fillId="0" borderId="30" xfId="0" applyNumberFormat="1" applyFont="1" applyFill="1" applyBorder="1" applyAlignment="1">
      <alignment horizontal="center"/>
    </xf>
    <xf numFmtId="164" fontId="9" fillId="0" borderId="31" xfId="0" applyNumberFormat="1" applyFont="1" applyFill="1" applyBorder="1" applyAlignment="1">
      <alignment horizontal="center"/>
    </xf>
    <xf numFmtId="164" fontId="9" fillId="0" borderId="32" xfId="0" applyNumberFormat="1" applyFont="1" applyFill="1" applyBorder="1" applyAlignment="1">
      <alignment horizontal="center"/>
    </xf>
    <xf numFmtId="164" fontId="9" fillId="4" borderId="31" xfId="0" applyNumberFormat="1" applyFont="1" applyFill="1" applyBorder="1" applyAlignment="1">
      <alignment horizontal="center"/>
    </xf>
    <xf numFmtId="165" fontId="23" fillId="0" borderId="0" xfId="2" applyNumberFormat="1" applyFont="1" applyFill="1" applyBorder="1" applyAlignment="1">
      <alignment horizontal="right" shrinkToFit="1"/>
    </xf>
    <xf numFmtId="165" fontId="12" fillId="5" borderId="6" xfId="2" applyNumberFormat="1" applyFont="1" applyFill="1" applyBorder="1" applyAlignment="1">
      <alignment horizontal="right" indent="1" shrinkToFit="1"/>
    </xf>
    <xf numFmtId="0" fontId="10" fillId="4" borderId="24" xfId="0" applyFont="1" applyFill="1" applyBorder="1" applyAlignment="1"/>
    <xf numFmtId="164" fontId="18" fillId="4" borderId="30" xfId="0" applyNumberFormat="1" applyFont="1" applyFill="1" applyBorder="1" applyAlignment="1">
      <alignment horizontal="center"/>
    </xf>
    <xf numFmtId="0" fontId="10" fillId="4" borderId="25" xfId="0" applyFont="1" applyFill="1" applyBorder="1" applyAlignment="1"/>
    <xf numFmtId="164" fontId="18" fillId="4" borderId="31" xfId="0" applyNumberFormat="1" applyFont="1" applyFill="1" applyBorder="1" applyAlignment="1">
      <alignment horizontal="center"/>
    </xf>
    <xf numFmtId="0" fontId="11" fillId="4" borderId="30" xfId="2" applyNumberFormat="1" applyFont="1" applyFill="1" applyBorder="1" applyAlignment="1">
      <alignment horizontal="center" shrinkToFit="1"/>
    </xf>
    <xf numFmtId="0" fontId="11" fillId="0" borderId="31" xfId="2" applyNumberFormat="1" applyFont="1" applyFill="1" applyBorder="1" applyAlignment="1">
      <alignment horizontal="center" shrinkToFit="1"/>
    </xf>
    <xf numFmtId="0" fontId="11" fillId="4" borderId="31" xfId="2" applyNumberFormat="1" applyFont="1" applyFill="1" applyBorder="1" applyAlignment="1">
      <alignment horizontal="center" shrinkToFit="1"/>
    </xf>
    <xf numFmtId="0" fontId="11" fillId="0" borderId="30" xfId="2" applyNumberFormat="1" applyFont="1" applyFill="1" applyBorder="1" applyAlignment="1">
      <alignment horizontal="center" shrinkToFit="1"/>
    </xf>
    <xf numFmtId="0" fontId="11" fillId="4" borderId="31" xfId="2" applyNumberFormat="1" applyFont="1" applyFill="1" applyBorder="1" applyAlignment="1">
      <alignment horizontal="center" vertical="center"/>
    </xf>
    <xf numFmtId="0" fontId="11" fillId="4" borderId="32" xfId="2" applyNumberFormat="1" applyFont="1" applyFill="1" applyBorder="1" applyAlignment="1">
      <alignment horizontal="center" vertical="center"/>
    </xf>
    <xf numFmtId="0" fontId="9" fillId="0" borderId="30" xfId="2" applyNumberFormat="1" applyFont="1" applyFill="1" applyBorder="1" applyAlignment="1">
      <alignment horizontal="center" shrinkToFit="1"/>
    </xf>
    <xf numFmtId="0" fontId="11" fillId="0" borderId="31" xfId="2" applyNumberFormat="1" applyFont="1" applyFill="1" applyBorder="1" applyAlignment="1">
      <alignment horizontal="center" vertical="center" shrinkToFit="1"/>
    </xf>
    <xf numFmtId="0" fontId="11" fillId="0" borderId="33" xfId="2" applyNumberFormat="1" applyFont="1" applyFill="1" applyBorder="1" applyAlignment="1">
      <alignment horizontal="center" vertical="center" shrinkToFit="1"/>
    </xf>
    <xf numFmtId="0" fontId="11" fillId="0" borderId="30" xfId="2" applyNumberFormat="1" applyFont="1" applyFill="1" applyBorder="1" applyAlignment="1">
      <alignment horizontal="center" vertical="center" shrinkToFit="1"/>
    </xf>
    <xf numFmtId="0" fontId="11" fillId="0" borderId="32" xfId="2" applyNumberFormat="1" applyFont="1" applyFill="1" applyBorder="1" applyAlignment="1">
      <alignment horizontal="center" vertical="center" shrinkToFit="1"/>
    </xf>
    <xf numFmtId="4" fontId="11" fillId="4" borderId="31" xfId="2" applyNumberFormat="1" applyFont="1" applyFill="1" applyBorder="1" applyAlignment="1">
      <alignment horizontal="center" shrinkToFit="1"/>
    </xf>
    <xf numFmtId="4" fontId="11" fillId="0" borderId="30" xfId="2" applyNumberFormat="1" applyFont="1" applyFill="1" applyBorder="1" applyAlignment="1">
      <alignment horizontal="center" shrinkToFit="1"/>
    </xf>
    <xf numFmtId="0" fontId="11" fillId="6" borderId="30" xfId="2" applyNumberFormat="1" applyFont="1" applyFill="1" applyBorder="1" applyAlignment="1">
      <alignment horizontal="center" vertical="center" shrinkToFit="1"/>
    </xf>
    <xf numFmtId="0" fontId="11" fillId="6" borderId="31" xfId="2" applyNumberFormat="1" applyFont="1" applyFill="1" applyBorder="1" applyAlignment="1">
      <alignment horizontal="center" vertical="center" shrinkToFit="1"/>
    </xf>
    <xf numFmtId="0" fontId="11" fillId="6" borderId="32" xfId="2" applyNumberFormat="1" applyFont="1" applyFill="1" applyBorder="1" applyAlignment="1">
      <alignment horizontal="center" vertical="center" shrinkToFit="1"/>
    </xf>
    <xf numFmtId="0" fontId="19" fillId="0" borderId="30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1" fillId="0" borderId="30" xfId="0" applyNumberFormat="1" applyFont="1" applyFill="1" applyBorder="1" applyAlignment="1">
      <alignment horizontal="center" shrinkToFit="1"/>
    </xf>
    <xf numFmtId="0" fontId="11" fillId="0" borderId="31" xfId="0" applyNumberFormat="1" applyFont="1" applyFill="1" applyBorder="1" applyAlignment="1">
      <alignment horizontal="center" shrinkToFit="1"/>
    </xf>
    <xf numFmtId="0" fontId="11" fillId="0" borderId="32" xfId="0" applyNumberFormat="1" applyFont="1" applyFill="1" applyBorder="1" applyAlignment="1">
      <alignment horizontal="center" shrinkToFit="1"/>
    </xf>
    <xf numFmtId="0" fontId="19" fillId="4" borderId="30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170" fontId="19" fillId="4" borderId="31" xfId="0" applyNumberFormat="1" applyFont="1" applyFill="1" applyBorder="1" applyAlignment="1">
      <alignment horizontal="center"/>
    </xf>
    <xf numFmtId="0" fontId="11" fillId="4" borderId="31" xfId="0" applyNumberFormat="1" applyFont="1" applyFill="1" applyBorder="1" applyAlignment="1">
      <alignment horizontal="center" shrinkToFit="1"/>
    </xf>
    <xf numFmtId="0" fontId="19" fillId="0" borderId="19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1" fillId="0" borderId="23" xfId="0" applyNumberFormat="1" applyFont="1" applyFill="1" applyBorder="1" applyAlignment="1">
      <alignment horizontal="center" shrinkToFit="1"/>
    </xf>
    <xf numFmtId="0" fontId="11" fillId="0" borderId="30" xfId="1" applyNumberFormat="1" applyFont="1" applyFill="1" applyBorder="1" applyAlignment="1">
      <alignment horizontal="center" vertical="center" shrinkToFit="1"/>
    </xf>
    <xf numFmtId="0" fontId="11" fillId="4" borderId="31" xfId="1" applyNumberFormat="1" applyFont="1" applyFill="1" applyBorder="1" applyAlignment="1">
      <alignment horizontal="center" shrinkToFit="1"/>
    </xf>
    <xf numFmtId="0" fontId="11" fillId="0" borderId="31" xfId="1" applyNumberFormat="1" applyFont="1" applyFill="1" applyBorder="1" applyAlignment="1">
      <alignment horizontal="center" shrinkToFit="1"/>
    </xf>
    <xf numFmtId="0" fontId="11" fillId="0" borderId="6" xfId="1" applyNumberFormat="1" applyFont="1" applyFill="1" applyBorder="1" applyAlignment="1">
      <alignment horizontal="center" vertical="center" shrinkToFit="1"/>
    </xf>
    <xf numFmtId="0" fontId="11" fillId="4" borderId="30" xfId="1" applyNumberFormat="1" applyFont="1" applyFill="1" applyBorder="1" applyAlignment="1">
      <alignment horizontal="center" shrinkToFit="1"/>
    </xf>
    <xf numFmtId="0" fontId="11" fillId="0" borderId="21" xfId="1" applyNumberFormat="1" applyFont="1" applyFill="1" applyBorder="1" applyAlignment="1">
      <alignment horizontal="center" vertical="center" shrinkToFit="1"/>
    </xf>
    <xf numFmtId="0" fontId="11" fillId="0" borderId="23" xfId="1" applyNumberFormat="1" applyFont="1" applyFill="1" applyBorder="1" applyAlignment="1">
      <alignment horizontal="center" vertical="center" shrinkToFit="1"/>
    </xf>
    <xf numFmtId="0" fontId="11" fillId="0" borderId="30" xfId="1" applyNumberFormat="1" applyFont="1" applyFill="1" applyBorder="1" applyAlignment="1">
      <alignment horizontal="center" shrinkToFit="1"/>
    </xf>
    <xf numFmtId="0" fontId="11" fillId="0" borderId="19" xfId="1" applyNumberFormat="1" applyFont="1" applyFill="1" applyBorder="1" applyAlignment="1">
      <alignment horizontal="center" vertical="center" shrinkToFit="1"/>
    </xf>
    <xf numFmtId="0" fontId="11" fillId="0" borderId="31" xfId="1" applyNumberFormat="1" applyFont="1" applyFill="1" applyBorder="1" applyAlignment="1">
      <alignment horizontal="center" vertical="center" shrinkToFit="1"/>
    </xf>
    <xf numFmtId="0" fontId="11" fillId="7" borderId="30" xfId="1" applyNumberFormat="1" applyFont="1" applyFill="1" applyBorder="1" applyAlignment="1">
      <alignment horizontal="center" shrinkToFit="1"/>
    </xf>
    <xf numFmtId="0" fontId="11" fillId="7" borderId="31" xfId="1" applyNumberFormat="1" applyFont="1" applyFill="1" applyBorder="1" applyAlignment="1">
      <alignment horizontal="center" shrinkToFit="1"/>
    </xf>
    <xf numFmtId="0" fontId="11" fillId="0" borderId="21" xfId="1" applyNumberFormat="1" applyFont="1" applyFill="1" applyBorder="1" applyAlignment="1">
      <alignment horizontal="center" shrinkToFit="1"/>
    </xf>
    <xf numFmtId="0" fontId="19" fillId="0" borderId="21" xfId="0" applyFont="1" applyFill="1" applyBorder="1" applyAlignment="1">
      <alignment horizontal="center"/>
    </xf>
    <xf numFmtId="0" fontId="11" fillId="0" borderId="31" xfId="2" quotePrefix="1" applyNumberFormat="1" applyFont="1" applyFill="1" applyBorder="1" applyAlignment="1">
      <alignment horizontal="center" vertical="center" shrinkToFit="1"/>
    </xf>
    <xf numFmtId="0" fontId="11" fillId="0" borderId="19" xfId="2" quotePrefix="1" applyNumberFormat="1" applyFont="1" applyFill="1" applyBorder="1" applyAlignment="1">
      <alignment horizontal="center" vertical="center" shrinkToFit="1"/>
    </xf>
    <xf numFmtId="0" fontId="11" fillId="0" borderId="21" xfId="2" quotePrefix="1" applyNumberFormat="1" applyFont="1" applyFill="1" applyBorder="1" applyAlignment="1">
      <alignment horizontal="center" vertical="center" shrinkToFit="1"/>
    </xf>
    <xf numFmtId="0" fontId="11" fillId="0" borderId="23" xfId="2" quotePrefix="1" applyNumberFormat="1" applyFont="1" applyFill="1" applyBorder="1" applyAlignment="1">
      <alignment horizontal="center" vertical="center" shrinkToFit="1"/>
    </xf>
    <xf numFmtId="0" fontId="11" fillId="0" borderId="19" xfId="0" applyNumberFormat="1" applyFont="1" applyFill="1" applyBorder="1" applyAlignment="1">
      <alignment horizontal="center" vertical="center" shrinkToFit="1"/>
    </xf>
    <xf numFmtId="0" fontId="11" fillId="0" borderId="21" xfId="0" applyNumberFormat="1" applyFont="1" applyFill="1" applyBorder="1" applyAlignment="1">
      <alignment horizontal="center" vertical="center" shrinkToFit="1"/>
    </xf>
    <xf numFmtId="0" fontId="11" fillId="0" borderId="23" xfId="0" applyNumberFormat="1" applyFont="1" applyFill="1" applyBorder="1" applyAlignment="1">
      <alignment horizontal="center" vertical="center" shrinkToFit="1"/>
    </xf>
    <xf numFmtId="0" fontId="11" fillId="0" borderId="31" xfId="0" applyNumberFormat="1" applyFont="1" applyFill="1" applyBorder="1" applyAlignment="1">
      <alignment horizontal="center" vertical="center" shrinkToFit="1"/>
    </xf>
    <xf numFmtId="0" fontId="11" fillId="0" borderId="30" xfId="0" applyNumberFormat="1" applyFont="1" applyFill="1" applyBorder="1" applyAlignment="1">
      <alignment horizontal="center" vertical="center" shrinkToFit="1"/>
    </xf>
    <xf numFmtId="17" fontId="11" fillId="0" borderId="31" xfId="2" quotePrefix="1" applyNumberFormat="1" applyFont="1" applyFill="1" applyBorder="1" applyAlignment="1">
      <alignment horizontal="center" vertical="center" shrinkToFit="1"/>
    </xf>
    <xf numFmtId="165" fontId="10" fillId="4" borderId="34" xfId="2" applyNumberFormat="1" applyFont="1" applyFill="1" applyBorder="1" applyAlignment="1">
      <alignment horizontal="right" indent="1" shrinkToFit="1"/>
    </xf>
    <xf numFmtId="165" fontId="10" fillId="0" borderId="35" xfId="2" applyNumberFormat="1" applyFont="1" applyFill="1" applyBorder="1" applyAlignment="1">
      <alignment horizontal="right" indent="1" shrinkToFit="1"/>
    </xf>
    <xf numFmtId="165" fontId="10" fillId="4" borderId="35" xfId="2" applyNumberFormat="1" applyFont="1" applyFill="1" applyBorder="1" applyAlignment="1">
      <alignment horizontal="right" indent="1" shrinkToFit="1"/>
    </xf>
    <xf numFmtId="165" fontId="10" fillId="0" borderId="34" xfId="2" applyNumberFormat="1" applyFont="1" applyFill="1" applyBorder="1" applyAlignment="1">
      <alignment horizontal="right" indent="1" shrinkToFit="1"/>
    </xf>
    <xf numFmtId="165" fontId="10" fillId="4" borderId="36" xfId="2" applyNumberFormat="1" applyFont="1" applyFill="1" applyBorder="1" applyAlignment="1">
      <alignment horizontal="right" indent="1" shrinkToFit="1"/>
    </xf>
    <xf numFmtId="165" fontId="10" fillId="0" borderId="16" xfId="2" applyNumberFormat="1" applyFont="1" applyFill="1" applyBorder="1" applyAlignment="1">
      <alignment horizontal="right" indent="1" shrinkToFit="1"/>
    </xf>
    <xf numFmtId="165" fontId="10" fillId="0" borderId="36" xfId="2" applyNumberFormat="1" applyFont="1" applyFill="1" applyBorder="1" applyAlignment="1">
      <alignment horizontal="right" indent="1" shrinkToFit="1"/>
    </xf>
    <xf numFmtId="165" fontId="10" fillId="6" borderId="34" xfId="2" applyNumberFormat="1" applyFont="1" applyFill="1" applyBorder="1" applyAlignment="1">
      <alignment horizontal="right" indent="1" shrinkToFit="1"/>
    </xf>
    <xf numFmtId="165" fontId="10" fillId="6" borderId="35" xfId="2" applyNumberFormat="1" applyFont="1" applyFill="1" applyBorder="1" applyAlignment="1">
      <alignment horizontal="right" indent="1" shrinkToFit="1"/>
    </xf>
    <xf numFmtId="165" fontId="10" fillId="6" borderId="36" xfId="2" applyNumberFormat="1" applyFont="1" applyFill="1" applyBorder="1" applyAlignment="1">
      <alignment horizontal="right" indent="1" shrinkToFit="1"/>
    </xf>
    <xf numFmtId="165" fontId="10" fillId="7" borderId="34" xfId="2" applyNumberFormat="1" applyFont="1" applyFill="1" applyBorder="1" applyAlignment="1">
      <alignment horizontal="right" indent="1" shrinkToFit="1"/>
    </xf>
    <xf numFmtId="165" fontId="10" fillId="7" borderId="35" xfId="2" applyNumberFormat="1" applyFont="1" applyFill="1" applyBorder="1" applyAlignment="1">
      <alignment horizontal="right" indent="1" shrinkToFit="1"/>
    </xf>
    <xf numFmtId="0" fontId="0" fillId="6" borderId="28" xfId="0" applyFont="1" applyFill="1" applyBorder="1"/>
    <xf numFmtId="3" fontId="9" fillId="0" borderId="24" xfId="2" applyNumberFormat="1" applyFont="1" applyFill="1" applyBorder="1" applyAlignment="1">
      <alignment vertical="center" shrinkToFit="1"/>
    </xf>
    <xf numFmtId="3" fontId="6" fillId="0" borderId="17" xfId="2" applyNumberFormat="1" applyFont="1" applyFill="1" applyBorder="1" applyAlignment="1">
      <alignment vertical="center"/>
    </xf>
    <xf numFmtId="3" fontId="9" fillId="0" borderId="25" xfId="2" applyNumberFormat="1" applyFont="1" applyFill="1" applyBorder="1" applyAlignment="1">
      <alignment vertical="center" shrinkToFit="1"/>
    </xf>
    <xf numFmtId="3" fontId="6" fillId="0" borderId="37" xfId="2" applyNumberFormat="1" applyFont="1" applyFill="1" applyBorder="1" applyAlignment="1">
      <alignment vertical="center"/>
    </xf>
    <xf numFmtId="3" fontId="10" fillId="0" borderId="37" xfId="2" applyNumberFormat="1" applyFont="1" applyFill="1" applyBorder="1" applyAlignment="1">
      <alignment vertical="center"/>
    </xf>
    <xf numFmtId="3" fontId="9" fillId="0" borderId="26" xfId="2" applyNumberFormat="1" applyFont="1" applyFill="1" applyBorder="1" applyAlignment="1">
      <alignment vertical="center" shrinkToFit="1"/>
    </xf>
    <xf numFmtId="3" fontId="10" fillId="0" borderId="38" xfId="2" applyNumberFormat="1" applyFont="1" applyFill="1" applyBorder="1" applyAlignment="1">
      <alignment vertical="center"/>
    </xf>
    <xf numFmtId="3" fontId="10" fillId="0" borderId="17" xfId="2" applyNumberFormat="1" applyFont="1" applyFill="1" applyBorder="1" applyAlignment="1">
      <alignment vertical="center"/>
    </xf>
    <xf numFmtId="0" fontId="11" fillId="0" borderId="27" xfId="1" applyNumberFormat="1" applyFont="1" applyFill="1" applyBorder="1" applyAlignment="1">
      <alignment horizontal="center" shrinkToFit="1"/>
    </xf>
    <xf numFmtId="164" fontId="9" fillId="0" borderId="29" xfId="2" applyNumberFormat="1" applyFont="1" applyFill="1" applyBorder="1" applyAlignment="1">
      <alignment horizontal="center"/>
    </xf>
    <xf numFmtId="0" fontId="11" fillId="0" borderId="29" xfId="1" applyNumberFormat="1" applyFont="1" applyFill="1" applyBorder="1" applyAlignment="1">
      <alignment horizontal="center" shrinkToFit="1"/>
    </xf>
    <xf numFmtId="3" fontId="9" fillId="0" borderId="25" xfId="2" applyNumberFormat="1" applyFont="1" applyFill="1" applyBorder="1" applyAlignment="1">
      <alignment shrinkToFit="1"/>
    </xf>
    <xf numFmtId="164" fontId="9" fillId="0" borderId="28" xfId="2" applyNumberFormat="1" applyFont="1" applyFill="1" applyBorder="1" applyAlignment="1">
      <alignment horizontal="center"/>
    </xf>
    <xf numFmtId="165" fontId="0" fillId="0" borderId="0" xfId="0" applyNumberFormat="1"/>
    <xf numFmtId="165" fontId="21" fillId="5" borderId="6" xfId="0" applyNumberFormat="1" applyFont="1" applyFill="1" applyBorder="1" applyAlignment="1">
      <alignment horizontal="right" indent="1"/>
    </xf>
    <xf numFmtId="0" fontId="44" fillId="0" borderId="0" xfId="0" applyFont="1" applyBorder="1" applyAlignment="1">
      <alignment horizontal="right"/>
    </xf>
    <xf numFmtId="3" fontId="21" fillId="0" borderId="0" xfId="0" applyNumberFormat="1" applyFont="1" applyAlignment="1">
      <alignment horizontal="center"/>
    </xf>
    <xf numFmtId="171" fontId="21" fillId="0" borderId="0" xfId="0" applyNumberFormat="1" applyFont="1"/>
    <xf numFmtId="14" fontId="35" fillId="0" borderId="0" xfId="0" applyNumberFormat="1" applyFont="1" applyBorder="1" applyAlignment="1">
      <alignment horizontal="center"/>
    </xf>
    <xf numFmtId="3" fontId="21" fillId="0" borderId="2" xfId="0" applyNumberFormat="1" applyFont="1" applyBorder="1" applyAlignment="1">
      <alignment horizontal="center" vertical="center"/>
    </xf>
    <xf numFmtId="3" fontId="21" fillId="5" borderId="6" xfId="0" applyNumberFormat="1" applyFont="1" applyFill="1" applyBorder="1" applyAlignment="1">
      <alignment horizontal="center"/>
    </xf>
    <xf numFmtId="0" fontId="0" fillId="5" borderId="4" xfId="0" applyFill="1" applyBorder="1"/>
    <xf numFmtId="3" fontId="21" fillId="5" borderId="14" xfId="0" applyNumberFormat="1" applyFont="1" applyFill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3" fontId="21" fillId="0" borderId="20" xfId="0" applyNumberFormat="1" applyFont="1" applyBorder="1" applyAlignment="1">
      <alignment horizontal="center"/>
    </xf>
    <xf numFmtId="3" fontId="21" fillId="0" borderId="22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3" fontId="9" fillId="4" borderId="24" xfId="2" applyNumberFormat="1" applyFont="1" applyFill="1" applyBorder="1" applyAlignment="1">
      <alignment horizontal="left" shrinkToFit="1"/>
    </xf>
    <xf numFmtId="3" fontId="10" fillId="4" borderId="17" xfId="2" applyNumberFormat="1" applyFont="1" applyFill="1" applyBorder="1" applyAlignment="1">
      <alignment horizontal="left"/>
    </xf>
    <xf numFmtId="164" fontId="9" fillId="4" borderId="27" xfId="2" applyNumberFormat="1" applyFont="1" applyFill="1" applyBorder="1" applyAlignment="1">
      <alignment horizontal="center"/>
    </xf>
    <xf numFmtId="3" fontId="9" fillId="0" borderId="25" xfId="2" applyNumberFormat="1" applyFont="1" applyFill="1" applyBorder="1" applyAlignment="1">
      <alignment horizontal="left" shrinkToFit="1"/>
    </xf>
    <xf numFmtId="3" fontId="10" fillId="0" borderId="37" xfId="2" applyNumberFormat="1" applyFont="1" applyFill="1" applyBorder="1" applyAlignment="1">
      <alignment horizontal="left"/>
    </xf>
    <xf numFmtId="3" fontId="9" fillId="4" borderId="25" xfId="2" applyNumberFormat="1" applyFont="1" applyFill="1" applyBorder="1" applyAlignment="1">
      <alignment horizontal="left" shrinkToFit="1"/>
    </xf>
    <xf numFmtId="3" fontId="10" fillId="4" borderId="37" xfId="2" applyNumberFormat="1" applyFont="1" applyFill="1" applyBorder="1" applyAlignment="1">
      <alignment horizontal="left"/>
    </xf>
    <xf numFmtId="164" fontId="9" fillId="4" borderId="28" xfId="2" applyNumberFormat="1" applyFont="1" applyFill="1" applyBorder="1" applyAlignment="1">
      <alignment horizontal="center"/>
    </xf>
    <xf numFmtId="3" fontId="9" fillId="0" borderId="26" xfId="2" applyNumberFormat="1" applyFont="1" applyFill="1" applyBorder="1" applyAlignment="1">
      <alignment horizontal="left" shrinkToFit="1"/>
    </xf>
    <xf numFmtId="3" fontId="10" fillId="0" borderId="38" xfId="2" applyNumberFormat="1" applyFont="1" applyFill="1" applyBorder="1" applyAlignment="1">
      <alignment horizontal="left"/>
    </xf>
    <xf numFmtId="0" fontId="11" fillId="0" borderId="32" xfId="2" applyNumberFormat="1" applyFont="1" applyFill="1" applyBorder="1" applyAlignment="1">
      <alignment horizontal="center" shrinkToFit="1"/>
    </xf>
    <xf numFmtId="3" fontId="9" fillId="0" borderId="24" xfId="2" applyNumberFormat="1" applyFont="1" applyFill="1" applyBorder="1" applyAlignment="1">
      <alignment horizontal="left" shrinkToFit="1"/>
    </xf>
    <xf numFmtId="3" fontId="10" fillId="0" borderId="17" xfId="2" applyNumberFormat="1" applyFont="1" applyFill="1" applyBorder="1" applyAlignment="1">
      <alignment horizontal="left"/>
    </xf>
    <xf numFmtId="3" fontId="9" fillId="4" borderId="26" xfId="2" applyNumberFormat="1" applyFont="1" applyFill="1" applyBorder="1" applyAlignment="1">
      <alignment horizontal="left" shrinkToFit="1"/>
    </xf>
    <xf numFmtId="3" fontId="10" fillId="4" borderId="38" xfId="2" applyNumberFormat="1" applyFont="1" applyFill="1" applyBorder="1" applyAlignment="1">
      <alignment horizontal="left"/>
    </xf>
    <xf numFmtId="164" fontId="9" fillId="4" borderId="29" xfId="2" applyNumberFormat="1" applyFont="1" applyFill="1" applyBorder="1" applyAlignment="1">
      <alignment horizontal="center"/>
    </xf>
    <xf numFmtId="0" fontId="11" fillId="4" borderId="32" xfId="2" applyNumberFormat="1" applyFont="1" applyFill="1" applyBorder="1" applyAlignment="1">
      <alignment horizontal="center" shrinkToFit="1"/>
    </xf>
    <xf numFmtId="3" fontId="9" fillId="4" borderId="5" xfId="2" applyNumberFormat="1" applyFont="1" applyFill="1" applyBorder="1" applyAlignment="1">
      <alignment horizontal="left" shrinkToFit="1"/>
    </xf>
    <xf numFmtId="3" fontId="10" fillId="4" borderId="15" xfId="2" applyNumberFormat="1" applyFont="1" applyFill="1" applyBorder="1" applyAlignment="1">
      <alignment horizontal="left"/>
    </xf>
    <xf numFmtId="164" fontId="9" fillId="4" borderId="40" xfId="2" applyNumberFormat="1" applyFont="1" applyFill="1" applyBorder="1" applyAlignment="1">
      <alignment horizontal="center"/>
    </xf>
    <xf numFmtId="0" fontId="11" fillId="4" borderId="33" xfId="2" applyNumberFormat="1" applyFont="1" applyFill="1" applyBorder="1" applyAlignment="1">
      <alignment horizontal="center" shrinkToFit="1"/>
    </xf>
    <xf numFmtId="165" fontId="10" fillId="4" borderId="16" xfId="2" applyNumberFormat="1" applyFont="1" applyFill="1" applyBorder="1" applyAlignment="1">
      <alignment horizontal="right" indent="1" shrinkToFit="1"/>
    </xf>
    <xf numFmtId="3" fontId="10" fillId="4" borderId="20" xfId="2" applyNumberFormat="1" applyFont="1" applyFill="1" applyBorder="1" applyAlignment="1">
      <alignment horizontal="left" vertical="center"/>
    </xf>
    <xf numFmtId="3" fontId="10" fillId="4" borderId="37" xfId="2" applyNumberFormat="1" applyFont="1" applyFill="1" applyBorder="1" applyAlignment="1">
      <alignment horizontal="left" vertical="center"/>
    </xf>
    <xf numFmtId="3" fontId="10" fillId="4" borderId="22" xfId="2" applyNumberFormat="1" applyFont="1" applyFill="1" applyBorder="1" applyAlignment="1">
      <alignment horizontal="left" vertical="center"/>
    </xf>
    <xf numFmtId="3" fontId="10" fillId="4" borderId="38" xfId="2" applyNumberFormat="1" applyFont="1" applyFill="1" applyBorder="1" applyAlignment="1">
      <alignment horizontal="left" vertical="center"/>
    </xf>
    <xf numFmtId="3" fontId="9" fillId="0" borderId="18" xfId="2" applyNumberFormat="1" applyFont="1" applyFill="1" applyBorder="1" applyAlignment="1">
      <alignment horizontal="left" shrinkToFit="1"/>
    </xf>
    <xf numFmtId="3" fontId="9" fillId="0" borderId="20" xfId="2" applyNumberFormat="1" applyFont="1" applyFill="1" applyBorder="1" applyAlignment="1">
      <alignment horizontal="left" shrinkToFit="1"/>
    </xf>
    <xf numFmtId="164" fontId="9" fillId="0" borderId="32" xfId="2" applyNumberFormat="1" applyFont="1" applyFill="1" applyBorder="1" applyAlignment="1">
      <alignment horizontal="center"/>
    </xf>
    <xf numFmtId="0" fontId="9" fillId="0" borderId="32" xfId="2" applyNumberFormat="1" applyFont="1" applyFill="1" applyBorder="1" applyAlignment="1">
      <alignment horizontal="center" shrinkToFit="1"/>
    </xf>
    <xf numFmtId="3" fontId="14" fillId="2" borderId="25" xfId="4" applyNumberFormat="1" applyFont="1" applyBorder="1" applyAlignment="1">
      <alignment horizontal="left" vertical="center" shrinkToFit="1"/>
    </xf>
    <xf numFmtId="3" fontId="10" fillId="0" borderId="37" xfId="2" applyNumberFormat="1" applyFont="1" applyFill="1" applyBorder="1" applyAlignment="1">
      <alignment horizontal="left" vertical="center"/>
    </xf>
    <xf numFmtId="0" fontId="9" fillId="0" borderId="5" xfId="2" applyNumberFormat="1" applyFont="1" applyFill="1" applyBorder="1" applyAlignment="1">
      <alignment horizontal="left" vertical="center" shrinkToFit="1"/>
    </xf>
    <xf numFmtId="3" fontId="9" fillId="0" borderId="24" xfId="2" applyNumberFormat="1" applyFont="1" applyFill="1" applyBorder="1" applyAlignment="1">
      <alignment horizontal="left" vertical="center" shrinkToFit="1"/>
    </xf>
    <xf numFmtId="3" fontId="9" fillId="0" borderId="26" xfId="2" applyNumberFormat="1" applyFont="1" applyFill="1" applyBorder="1" applyAlignment="1">
      <alignment horizontal="left" vertical="center" shrinkToFit="1"/>
    </xf>
    <xf numFmtId="3" fontId="10" fillId="0" borderId="24" xfId="2" applyNumberFormat="1" applyFont="1" applyFill="1" applyBorder="1" applyAlignment="1">
      <alignment horizontal="left" vertical="center"/>
    </xf>
    <xf numFmtId="3" fontId="9" fillId="0" borderId="25" xfId="2" applyNumberFormat="1" applyFont="1" applyFill="1" applyBorder="1" applyAlignment="1">
      <alignment horizontal="left" vertical="center" shrinkToFit="1"/>
    </xf>
    <xf numFmtId="3" fontId="10" fillId="0" borderId="25" xfId="2" applyNumberFormat="1" applyFont="1" applyFill="1" applyBorder="1" applyAlignment="1">
      <alignment horizontal="left" vertical="center"/>
    </xf>
    <xf numFmtId="3" fontId="10" fillId="0" borderId="26" xfId="2" applyNumberFormat="1" applyFont="1" applyFill="1" applyBorder="1" applyAlignment="1">
      <alignment horizontal="left" vertical="center"/>
    </xf>
    <xf numFmtId="3" fontId="10" fillId="0" borderId="17" xfId="2" applyNumberFormat="1" applyFont="1" applyFill="1" applyBorder="1" applyAlignment="1">
      <alignment horizontal="left" vertical="center"/>
    </xf>
    <xf numFmtId="3" fontId="9" fillId="0" borderId="17" xfId="2" applyNumberFormat="1" applyFont="1" applyFill="1" applyBorder="1" applyAlignment="1">
      <alignment horizontal="left" vertical="center" shrinkToFit="1"/>
    </xf>
    <xf numFmtId="3" fontId="10" fillId="0" borderId="27" xfId="2" applyNumberFormat="1" applyFont="1" applyFill="1" applyBorder="1" applyAlignment="1">
      <alignment horizontal="left" vertical="center"/>
    </xf>
    <xf numFmtId="3" fontId="9" fillId="0" borderId="37" xfId="2" applyNumberFormat="1" applyFont="1" applyFill="1" applyBorder="1" applyAlignment="1">
      <alignment horizontal="left" vertical="center" shrinkToFit="1"/>
    </xf>
    <xf numFmtId="3" fontId="10" fillId="0" borderId="28" xfId="2" applyNumberFormat="1" applyFont="1" applyFill="1" applyBorder="1" applyAlignment="1">
      <alignment horizontal="left" vertical="center"/>
    </xf>
    <xf numFmtId="3" fontId="9" fillId="0" borderId="5" xfId="2" applyNumberFormat="1" applyFont="1" applyFill="1" applyBorder="1" applyAlignment="1">
      <alignment horizontal="left" shrinkToFit="1"/>
    </xf>
    <xf numFmtId="3" fontId="10" fillId="0" borderId="15" xfId="2" applyNumberFormat="1" applyFont="1" applyFill="1" applyBorder="1" applyAlignment="1">
      <alignment horizontal="left"/>
    </xf>
    <xf numFmtId="164" fontId="9" fillId="0" borderId="33" xfId="2" applyNumberFormat="1" applyFont="1" applyFill="1" applyBorder="1" applyAlignment="1">
      <alignment horizontal="center"/>
    </xf>
    <xf numFmtId="0" fontId="11" fillId="0" borderId="33" xfId="2" applyNumberFormat="1" applyFont="1" applyFill="1" applyBorder="1" applyAlignment="1">
      <alignment horizontal="center" shrinkToFit="1"/>
    </xf>
    <xf numFmtId="3" fontId="9" fillId="0" borderId="5" xfId="2" applyNumberFormat="1" applyFont="1" applyFill="1" applyBorder="1" applyAlignment="1">
      <alignment horizontal="left" vertical="center" shrinkToFit="1"/>
    </xf>
    <xf numFmtId="3" fontId="9" fillId="0" borderId="24" xfId="2" applyNumberFormat="1" applyFont="1" applyFill="1" applyBorder="1" applyAlignment="1">
      <alignment shrinkToFit="1"/>
    </xf>
    <xf numFmtId="3" fontId="10" fillId="0" borderId="17" xfId="2" applyNumberFormat="1" applyFont="1" applyFill="1" applyBorder="1" applyAlignment="1"/>
    <xf numFmtId="3" fontId="10" fillId="0" borderId="37" xfId="2" applyNumberFormat="1" applyFont="1" applyFill="1" applyBorder="1" applyAlignment="1"/>
    <xf numFmtId="3" fontId="9" fillId="0" borderId="26" xfId="2" applyNumberFormat="1" applyFont="1" applyFill="1" applyBorder="1" applyAlignment="1">
      <alignment shrinkToFit="1"/>
    </xf>
    <xf numFmtId="3" fontId="10" fillId="0" borderId="38" xfId="2" applyNumberFormat="1" applyFont="1" applyFill="1" applyBorder="1" applyAlignment="1"/>
    <xf numFmtId="3" fontId="36" fillId="0" borderId="24" xfId="4" applyNumberFormat="1" applyFont="1" applyFill="1" applyBorder="1" applyAlignment="1">
      <alignment vertical="center" shrinkToFit="1"/>
    </xf>
    <xf numFmtId="3" fontId="36" fillId="0" borderId="25" xfId="4" applyNumberFormat="1" applyFont="1" applyFill="1" applyBorder="1" applyAlignment="1">
      <alignment vertical="center" shrinkToFit="1"/>
    </xf>
    <xf numFmtId="3" fontId="36" fillId="0" borderId="26" xfId="4" applyNumberFormat="1" applyFont="1" applyFill="1" applyBorder="1" applyAlignment="1">
      <alignment vertical="center" shrinkToFit="1"/>
    </xf>
    <xf numFmtId="3" fontId="9" fillId="4" borderId="25" xfId="2" applyNumberFormat="1" applyFont="1" applyFill="1" applyBorder="1" applyAlignment="1">
      <alignment shrinkToFit="1"/>
    </xf>
    <xf numFmtId="3" fontId="10" fillId="4" borderId="37" xfId="2" applyNumberFormat="1" applyFont="1" applyFill="1" applyBorder="1" applyAlignment="1"/>
    <xf numFmtId="3" fontId="14" fillId="2" borderId="24" xfId="4" applyNumberFormat="1" applyFont="1" applyBorder="1" applyAlignment="1">
      <alignment vertical="center" shrinkToFit="1"/>
    </xf>
    <xf numFmtId="3" fontId="14" fillId="2" borderId="25" xfId="4" applyNumberFormat="1" applyFont="1" applyBorder="1" applyAlignment="1">
      <alignment vertical="center" shrinkToFit="1"/>
    </xf>
    <xf numFmtId="3" fontId="9" fillId="0" borderId="38" xfId="2" applyNumberFormat="1" applyFont="1" applyFill="1" applyBorder="1" applyAlignment="1">
      <alignment vertical="center" shrinkToFit="1"/>
    </xf>
    <xf numFmtId="3" fontId="10" fillId="0" borderId="32" xfId="2" applyNumberFormat="1" applyFont="1" applyFill="1" applyBorder="1" applyAlignment="1">
      <alignment vertical="center"/>
    </xf>
    <xf numFmtId="3" fontId="9" fillId="4" borderId="24" xfId="2" applyNumberFormat="1" applyFont="1" applyFill="1" applyBorder="1" applyAlignment="1">
      <alignment shrinkToFit="1"/>
    </xf>
    <xf numFmtId="3" fontId="10" fillId="4" borderId="17" xfId="2" applyNumberFormat="1" applyFont="1" applyFill="1" applyBorder="1" applyAlignment="1"/>
    <xf numFmtId="3" fontId="10" fillId="0" borderId="26" xfId="2" applyNumberFormat="1" applyFont="1" applyFill="1" applyBorder="1" applyAlignment="1"/>
    <xf numFmtId="3" fontId="9" fillId="6" borderId="24" xfId="2" applyNumberFormat="1" applyFont="1" applyFill="1" applyBorder="1" applyAlignment="1">
      <alignment vertical="center" shrinkToFit="1"/>
    </xf>
    <xf numFmtId="3" fontId="9" fillId="6" borderId="25" xfId="2" applyNumberFormat="1" applyFont="1" applyFill="1" applyBorder="1" applyAlignment="1">
      <alignment vertical="center" shrinkToFit="1"/>
    </xf>
    <xf numFmtId="3" fontId="9" fillId="6" borderId="26" xfId="2" applyNumberFormat="1" applyFont="1" applyFill="1" applyBorder="1" applyAlignment="1">
      <alignment vertical="center" shrinkToFit="1"/>
    </xf>
    <xf numFmtId="0" fontId="40" fillId="0" borderId="18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9" fillId="0" borderId="24" xfId="0" applyFont="1" applyFill="1" applyBorder="1" applyAlignment="1">
      <alignment shrinkToFit="1"/>
    </xf>
    <xf numFmtId="0" fontId="9" fillId="0" borderId="25" xfId="0" applyFont="1" applyFill="1" applyBorder="1" applyAlignment="1">
      <alignment shrinkToFit="1"/>
    </xf>
    <xf numFmtId="0" fontId="9" fillId="0" borderId="26" xfId="0" applyFont="1" applyFill="1" applyBorder="1" applyAlignment="1">
      <alignment shrinkToFit="1"/>
    </xf>
    <xf numFmtId="3" fontId="9" fillId="4" borderId="24" xfId="2" applyNumberFormat="1" applyFont="1" applyFill="1" applyBorder="1" applyAlignment="1">
      <alignment vertical="center" shrinkToFit="1"/>
    </xf>
    <xf numFmtId="3" fontId="9" fillId="4" borderId="25" xfId="2" applyNumberFormat="1" applyFont="1" applyFill="1" applyBorder="1" applyAlignment="1">
      <alignment vertical="center" shrinkToFit="1"/>
    </xf>
    <xf numFmtId="3" fontId="9" fillId="4" borderId="26" xfId="2" applyNumberFormat="1" applyFont="1" applyFill="1" applyBorder="1" applyAlignment="1">
      <alignment vertical="center" shrinkToFit="1"/>
    </xf>
    <xf numFmtId="0" fontId="10" fillId="4" borderId="26" xfId="0" applyFont="1" applyFill="1" applyBorder="1" applyAlignment="1"/>
    <xf numFmtId="164" fontId="18" fillId="4" borderId="32" xfId="0" applyNumberFormat="1" applyFont="1" applyFill="1" applyBorder="1" applyAlignment="1">
      <alignment horizontal="center"/>
    </xf>
    <xf numFmtId="0" fontId="19" fillId="4" borderId="32" xfId="0" applyFont="1" applyFill="1" applyBorder="1" applyAlignment="1">
      <alignment horizontal="center"/>
    </xf>
    <xf numFmtId="0" fontId="9" fillId="4" borderId="25" xfId="0" applyFont="1" applyFill="1" applyBorder="1" applyAlignment="1">
      <alignment shrinkToFit="1"/>
    </xf>
    <xf numFmtId="0" fontId="9" fillId="4" borderId="26" xfId="0" applyFont="1" applyFill="1" applyBorder="1" applyAlignment="1">
      <alignment shrinkToFit="1"/>
    </xf>
    <xf numFmtId="0" fontId="10" fillId="4" borderId="26" xfId="0" applyFont="1" applyFill="1" applyBorder="1"/>
    <xf numFmtId="164" fontId="9" fillId="4" borderId="32" xfId="0" applyNumberFormat="1" applyFont="1" applyFill="1" applyBorder="1" applyAlignment="1">
      <alignment horizontal="center"/>
    </xf>
    <xf numFmtId="0" fontId="11" fillId="4" borderId="32" xfId="0" applyNumberFormat="1" applyFont="1" applyFill="1" applyBorder="1" applyAlignment="1">
      <alignment horizontal="center" shrinkToFit="1"/>
    </xf>
    <xf numFmtId="0" fontId="10" fillId="0" borderId="37" xfId="0" applyFont="1" applyFill="1" applyBorder="1"/>
    <xf numFmtId="0" fontId="10" fillId="0" borderId="17" xfId="0" applyFont="1" applyFill="1" applyBorder="1"/>
    <xf numFmtId="164" fontId="9" fillId="0" borderId="27" xfId="0" applyNumberFormat="1" applyFont="1" applyFill="1" applyBorder="1" applyAlignment="1">
      <alignment horizontal="center"/>
    </xf>
    <xf numFmtId="164" fontId="9" fillId="0" borderId="28" xfId="0" applyNumberFormat="1" applyFont="1" applyFill="1" applyBorder="1" applyAlignment="1">
      <alignment horizontal="center"/>
    </xf>
    <xf numFmtId="0" fontId="10" fillId="0" borderId="38" xfId="0" applyFont="1" applyFill="1" applyBorder="1"/>
    <xf numFmtId="164" fontId="9" fillId="0" borderId="29" xfId="0" applyNumberFormat="1" applyFont="1" applyFill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164" fontId="18" fillId="0" borderId="21" xfId="0" applyNumberFormat="1" applyFont="1" applyBorder="1" applyAlignment="1">
      <alignment horizontal="center"/>
    </xf>
    <xf numFmtId="164" fontId="18" fillId="0" borderId="23" xfId="0" applyNumberFormat="1" applyFont="1" applyBorder="1" applyAlignment="1">
      <alignment horizontal="center"/>
    </xf>
    <xf numFmtId="10" fontId="9" fillId="0" borderId="24" xfId="3" applyNumberFormat="1" applyFont="1" applyFill="1" applyBorder="1" applyAlignment="1">
      <alignment shrinkToFit="1"/>
    </xf>
    <xf numFmtId="10" fontId="10" fillId="0" borderId="17" xfId="3" applyNumberFormat="1" applyFont="1" applyFill="1" applyBorder="1"/>
    <xf numFmtId="164" fontId="9" fillId="0" borderId="27" xfId="3" applyNumberFormat="1" applyFont="1" applyFill="1" applyBorder="1" applyAlignment="1">
      <alignment horizontal="center"/>
    </xf>
    <xf numFmtId="10" fontId="9" fillId="0" borderId="25" xfId="3" applyNumberFormat="1" applyFont="1" applyFill="1" applyBorder="1" applyAlignment="1">
      <alignment shrinkToFit="1"/>
    </xf>
    <xf numFmtId="10" fontId="10" fillId="0" borderId="37" xfId="3" applyNumberFormat="1" applyFont="1" applyFill="1" applyBorder="1"/>
    <xf numFmtId="164" fontId="9" fillId="0" borderId="28" xfId="3" applyNumberFormat="1" applyFont="1" applyFill="1" applyBorder="1" applyAlignment="1">
      <alignment horizontal="center"/>
    </xf>
    <xf numFmtId="10" fontId="9" fillId="0" borderId="26" xfId="3" applyNumberFormat="1" applyFont="1" applyFill="1" applyBorder="1" applyAlignment="1">
      <alignment shrinkToFit="1"/>
    </xf>
    <xf numFmtId="10" fontId="10" fillId="0" borderId="38" xfId="3" applyNumberFormat="1" applyFont="1" applyFill="1" applyBorder="1"/>
    <xf numFmtId="164" fontId="9" fillId="0" borderId="29" xfId="3" applyNumberFormat="1" applyFont="1" applyFill="1" applyBorder="1" applyAlignment="1">
      <alignment horizontal="center"/>
    </xf>
    <xf numFmtId="0" fontId="9" fillId="0" borderId="24" xfId="3" applyNumberFormat="1" applyFont="1" applyFill="1" applyBorder="1" applyAlignment="1">
      <alignment shrinkToFit="1"/>
    </xf>
    <xf numFmtId="10" fontId="10" fillId="0" borderId="17" xfId="3" applyNumberFormat="1" applyFont="1" applyFill="1" applyBorder="1" applyAlignment="1"/>
    <xf numFmtId="0" fontId="9" fillId="0" borderId="25" xfId="3" applyNumberFormat="1" applyFont="1" applyFill="1" applyBorder="1" applyAlignment="1">
      <alignment shrinkToFit="1"/>
    </xf>
    <xf numFmtId="10" fontId="10" fillId="0" borderId="37" xfId="3" applyNumberFormat="1" applyFont="1" applyFill="1" applyBorder="1" applyAlignment="1"/>
    <xf numFmtId="0" fontId="9" fillId="0" borderId="26" xfId="3" applyNumberFormat="1" applyFont="1" applyFill="1" applyBorder="1" applyAlignment="1">
      <alignment shrinkToFit="1"/>
    </xf>
    <xf numFmtId="10" fontId="10" fillId="0" borderId="38" xfId="3" applyNumberFormat="1" applyFont="1" applyFill="1" applyBorder="1" applyAlignment="1"/>
    <xf numFmtId="0" fontId="10" fillId="0" borderId="26" xfId="0" applyFont="1" applyFill="1" applyBorder="1"/>
    <xf numFmtId="164" fontId="9" fillId="0" borderId="23" xfId="0" applyNumberFormat="1" applyFont="1" applyFill="1" applyBorder="1" applyAlignment="1">
      <alignment horizontal="center"/>
    </xf>
    <xf numFmtId="0" fontId="10" fillId="4" borderId="37" xfId="0" applyFont="1" applyFill="1" applyBorder="1"/>
    <xf numFmtId="0" fontId="11" fillId="0" borderId="32" xfId="1" applyNumberFormat="1" applyFont="1" applyFill="1" applyBorder="1" applyAlignment="1">
      <alignment horizontal="center" shrinkToFit="1"/>
    </xf>
    <xf numFmtId="3" fontId="14" fillId="2" borderId="26" xfId="4" applyNumberFormat="1" applyFont="1" applyBorder="1" applyAlignment="1">
      <alignment vertical="center" shrinkToFit="1"/>
    </xf>
    <xf numFmtId="0" fontId="11" fillId="0" borderId="32" xfId="1" applyNumberFormat="1" applyFont="1" applyFill="1" applyBorder="1" applyAlignment="1">
      <alignment horizontal="center" vertical="center" shrinkToFit="1"/>
    </xf>
    <xf numFmtId="3" fontId="9" fillId="0" borderId="5" xfId="2" applyNumberFormat="1" applyFont="1" applyFill="1" applyBorder="1" applyAlignment="1">
      <alignment vertical="center" shrinkToFit="1"/>
    </xf>
    <xf numFmtId="3" fontId="10" fillId="4" borderId="17" xfId="2" applyNumberFormat="1" applyFont="1" applyFill="1" applyBorder="1" applyAlignment="1">
      <alignment vertical="center"/>
    </xf>
    <xf numFmtId="3" fontId="10" fillId="4" borderId="37" xfId="2" applyNumberFormat="1" applyFont="1" applyFill="1" applyBorder="1" applyAlignment="1">
      <alignment vertical="center"/>
    </xf>
    <xf numFmtId="0" fontId="38" fillId="0" borderId="24" xfId="0" applyFont="1" applyBorder="1" applyAlignment="1">
      <alignment vertical="center"/>
    </xf>
    <xf numFmtId="0" fontId="38" fillId="0" borderId="25" xfId="0" applyFont="1" applyBorder="1" applyAlignment="1">
      <alignment vertical="center"/>
    </xf>
    <xf numFmtId="0" fontId="38" fillId="0" borderId="26" xfId="0" applyFont="1" applyBorder="1" applyAlignment="1">
      <alignment vertical="center"/>
    </xf>
    <xf numFmtId="3" fontId="9" fillId="4" borderId="26" xfId="2" applyNumberFormat="1" applyFont="1" applyFill="1" applyBorder="1" applyAlignment="1">
      <alignment shrinkToFit="1"/>
    </xf>
    <xf numFmtId="3" fontId="10" fillId="4" borderId="38" xfId="2" applyNumberFormat="1" applyFont="1" applyFill="1" applyBorder="1" applyAlignment="1">
      <alignment vertical="center"/>
    </xf>
    <xf numFmtId="0" fontId="11" fillId="4" borderId="32" xfId="1" applyNumberFormat="1" applyFont="1" applyFill="1" applyBorder="1" applyAlignment="1">
      <alignment horizontal="center" shrinkToFit="1"/>
    </xf>
    <xf numFmtId="0" fontId="39" fillId="0" borderId="27" xfId="0" applyFont="1" applyBorder="1" applyAlignment="1">
      <alignment vertical="center"/>
    </xf>
    <xf numFmtId="0" fontId="39" fillId="0" borderId="28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3" fontId="9" fillId="7" borderId="24" xfId="2" applyNumberFormat="1" applyFont="1" applyFill="1" applyBorder="1" applyAlignment="1">
      <alignment shrinkToFit="1"/>
    </xf>
    <xf numFmtId="3" fontId="10" fillId="7" borderId="17" xfId="2" applyNumberFormat="1" applyFont="1" applyFill="1" applyBorder="1" applyAlignment="1">
      <alignment vertical="center"/>
    </xf>
    <xf numFmtId="164" fontId="9" fillId="7" borderId="27" xfId="2" applyNumberFormat="1" applyFont="1" applyFill="1" applyBorder="1" applyAlignment="1">
      <alignment horizontal="center"/>
    </xf>
    <xf numFmtId="3" fontId="9" fillId="7" borderId="25" xfId="2" applyNumberFormat="1" applyFont="1" applyFill="1" applyBorder="1" applyAlignment="1">
      <alignment shrinkToFit="1"/>
    </xf>
    <xf numFmtId="3" fontId="10" fillId="7" borderId="37" xfId="2" applyNumberFormat="1" applyFont="1" applyFill="1" applyBorder="1" applyAlignment="1">
      <alignment vertical="center"/>
    </xf>
    <xf numFmtId="164" fontId="9" fillId="7" borderId="28" xfId="2" applyNumberFormat="1" applyFont="1" applyFill="1" applyBorder="1" applyAlignment="1">
      <alignment horizontal="center"/>
    </xf>
    <xf numFmtId="3" fontId="9" fillId="7" borderId="26" xfId="2" applyNumberFormat="1" applyFont="1" applyFill="1" applyBorder="1" applyAlignment="1">
      <alignment shrinkToFit="1"/>
    </xf>
    <xf numFmtId="3" fontId="10" fillId="7" borderId="38" xfId="2" applyNumberFormat="1" applyFont="1" applyFill="1" applyBorder="1" applyAlignment="1">
      <alignment vertical="center"/>
    </xf>
    <xf numFmtId="164" fontId="9" fillId="7" borderId="29" xfId="2" applyNumberFormat="1" applyFont="1" applyFill="1" applyBorder="1" applyAlignment="1">
      <alignment horizontal="center"/>
    </xf>
    <xf numFmtId="0" fontId="11" fillId="7" borderId="32" xfId="1" applyNumberFormat="1" applyFont="1" applyFill="1" applyBorder="1" applyAlignment="1">
      <alignment horizontal="center" shrinkToFit="1"/>
    </xf>
    <xf numFmtId="165" fontId="10" fillId="7" borderId="36" xfId="2" applyNumberFormat="1" applyFont="1" applyFill="1" applyBorder="1" applyAlignment="1">
      <alignment horizontal="right" indent="1" shrinkToFit="1"/>
    </xf>
    <xf numFmtId="0" fontId="40" fillId="0" borderId="24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0" fillId="0" borderId="26" xfId="0" applyFont="1" applyBorder="1" applyAlignment="1">
      <alignment vertical="center"/>
    </xf>
    <xf numFmtId="3" fontId="9" fillId="0" borderId="18" xfId="2" applyNumberFormat="1" applyFont="1" applyFill="1" applyBorder="1" applyAlignment="1">
      <alignment shrinkToFit="1"/>
    </xf>
    <xf numFmtId="3" fontId="10" fillId="0" borderId="13" xfId="2" applyNumberFormat="1" applyFont="1" applyFill="1" applyBorder="1" applyAlignment="1">
      <alignment vertical="center"/>
    </xf>
    <xf numFmtId="3" fontId="9" fillId="0" borderId="20" xfId="2" applyNumberFormat="1" applyFont="1" applyFill="1" applyBorder="1" applyAlignment="1">
      <alignment shrinkToFit="1"/>
    </xf>
    <xf numFmtId="3" fontId="10" fillId="0" borderId="12" xfId="2" applyNumberFormat="1" applyFont="1" applyFill="1" applyBorder="1" applyAlignment="1">
      <alignment vertical="center"/>
    </xf>
    <xf numFmtId="3" fontId="9" fillId="0" borderId="22" xfId="2" applyNumberFormat="1" applyFont="1" applyFill="1" applyBorder="1" applyAlignment="1">
      <alignment shrinkToFit="1"/>
    </xf>
    <xf numFmtId="3" fontId="10" fillId="0" borderId="41" xfId="2" applyNumberFormat="1" applyFont="1" applyFill="1" applyBorder="1" applyAlignment="1">
      <alignment vertical="center"/>
    </xf>
    <xf numFmtId="0" fontId="40" fillId="0" borderId="25" xfId="0" applyFont="1" applyFill="1" applyBorder="1" applyAlignment="1">
      <alignment vertical="center"/>
    </xf>
    <xf numFmtId="164" fontId="18" fillId="0" borderId="28" xfId="0" applyNumberFormat="1" applyFont="1" applyBorder="1" applyAlignment="1">
      <alignment horizontal="center"/>
    </xf>
    <xf numFmtId="3" fontId="41" fillId="0" borderId="37" xfId="2" applyNumberFormat="1" applyFont="1" applyFill="1" applyBorder="1" applyAlignment="1">
      <alignment horizontal="left" vertical="center"/>
    </xf>
    <xf numFmtId="0" fontId="43" fillId="0" borderId="28" xfId="2" applyNumberFormat="1" applyFont="1" applyFill="1" applyBorder="1" applyAlignment="1">
      <alignment horizontal="center" vertical="center"/>
    </xf>
    <xf numFmtId="0" fontId="0" fillId="6" borderId="25" xfId="0" applyFill="1" applyBorder="1"/>
    <xf numFmtId="0" fontId="39" fillId="0" borderId="31" xfId="0" applyFont="1" applyFill="1" applyBorder="1" applyAlignment="1">
      <alignment vertical="center"/>
    </xf>
    <xf numFmtId="164" fontId="18" fillId="0" borderId="21" xfId="0" applyNumberFormat="1" applyFont="1" applyFill="1" applyBorder="1" applyAlignment="1">
      <alignment horizontal="center"/>
    </xf>
    <xf numFmtId="3" fontId="9" fillId="0" borderId="20" xfId="2" applyNumberFormat="1" applyFont="1" applyFill="1" applyBorder="1" applyAlignment="1">
      <alignment vertical="center" shrinkToFit="1"/>
    </xf>
    <xf numFmtId="3" fontId="9" fillId="0" borderId="22" xfId="2" applyNumberFormat="1" applyFont="1" applyFill="1" applyBorder="1" applyAlignment="1">
      <alignment vertical="center" shrinkToFit="1"/>
    </xf>
    <xf numFmtId="3" fontId="9" fillId="0" borderId="37" xfId="2" applyNumberFormat="1" applyFont="1" applyFill="1" applyBorder="1" applyAlignment="1">
      <alignment horizontal="left" shrinkToFit="1"/>
    </xf>
    <xf numFmtId="3" fontId="10" fillId="0" borderId="31" xfId="2" applyNumberFormat="1" applyFont="1" applyFill="1" applyBorder="1" applyAlignment="1">
      <alignment vertical="center"/>
    </xf>
    <xf numFmtId="3" fontId="10" fillId="0" borderId="24" xfId="2" applyNumberFormat="1" applyFont="1" applyFill="1" applyBorder="1" applyAlignment="1">
      <alignment vertical="center" shrinkToFit="1"/>
    </xf>
    <xf numFmtId="3" fontId="10" fillId="0" borderId="25" xfId="2" applyNumberFormat="1" applyFont="1" applyFill="1" applyBorder="1" applyAlignment="1">
      <alignment vertical="center" shrinkToFit="1"/>
    </xf>
    <xf numFmtId="3" fontId="9" fillId="0" borderId="5" xfId="2" applyNumberFormat="1" applyFont="1" applyFill="1" applyBorder="1" applyAlignment="1">
      <alignment shrinkToFit="1"/>
    </xf>
    <xf numFmtId="3" fontId="10" fillId="0" borderId="5" xfId="2" applyNumberFormat="1" applyFont="1" applyFill="1" applyBorder="1" applyAlignment="1"/>
    <xf numFmtId="164" fontId="9" fillId="0" borderId="40" xfId="2" applyNumberFormat="1" applyFont="1" applyFill="1" applyBorder="1" applyAlignment="1">
      <alignment horizontal="center"/>
    </xf>
    <xf numFmtId="0" fontId="11" fillId="0" borderId="33" xfId="1" applyNumberFormat="1" applyFont="1" applyFill="1" applyBorder="1" applyAlignment="1">
      <alignment horizontal="center" shrinkToFit="1"/>
    </xf>
    <xf numFmtId="3" fontId="6" fillId="0" borderId="24" xfId="2" applyNumberFormat="1" applyFont="1" applyFill="1" applyBorder="1" applyAlignment="1">
      <alignment vertical="center"/>
    </xf>
    <xf numFmtId="3" fontId="6" fillId="0" borderId="25" xfId="2" applyNumberFormat="1" applyFont="1" applyFill="1" applyBorder="1" applyAlignment="1">
      <alignment vertical="center"/>
    </xf>
    <xf numFmtId="3" fontId="6" fillId="0" borderId="26" xfId="2" applyNumberFormat="1" applyFont="1" applyFill="1" applyBorder="1" applyAlignment="1">
      <alignment horizontal="left" vertical="center"/>
    </xf>
    <xf numFmtId="3" fontId="6" fillId="0" borderId="26" xfId="2" applyNumberFormat="1" applyFont="1" applyFill="1" applyBorder="1" applyAlignment="1">
      <alignment vertical="center"/>
    </xf>
    <xf numFmtId="3" fontId="9" fillId="0" borderId="25" xfId="2" quotePrefix="1" applyNumberFormat="1" applyFont="1" applyFill="1" applyBorder="1" applyAlignment="1">
      <alignment vertical="center" shrinkToFit="1"/>
    </xf>
    <xf numFmtId="3" fontId="10" fillId="0" borderId="25" xfId="2" quotePrefix="1" applyNumberFormat="1" applyFont="1" applyFill="1" applyBorder="1" applyAlignment="1">
      <alignment vertical="center"/>
    </xf>
    <xf numFmtId="164" fontId="9" fillId="0" borderId="28" xfId="2" quotePrefix="1" applyNumberFormat="1" applyFont="1" applyFill="1" applyBorder="1" applyAlignment="1">
      <alignment horizontal="center" vertical="center"/>
    </xf>
    <xf numFmtId="3" fontId="9" fillId="0" borderId="24" xfId="2" quotePrefix="1" applyNumberFormat="1" applyFont="1" applyFill="1" applyBorder="1" applyAlignment="1">
      <alignment vertical="center" shrinkToFit="1"/>
    </xf>
    <xf numFmtId="3" fontId="9" fillId="0" borderId="26" xfId="2" quotePrefix="1" applyNumberFormat="1" applyFont="1" applyFill="1" applyBorder="1" applyAlignment="1">
      <alignment vertical="center" shrinkToFit="1"/>
    </xf>
    <xf numFmtId="3" fontId="6" fillId="0" borderId="24" xfId="2" quotePrefix="1" applyNumberFormat="1" applyFont="1" applyFill="1" applyBorder="1" applyAlignment="1">
      <alignment vertical="center"/>
    </xf>
    <xf numFmtId="164" fontId="9" fillId="0" borderId="19" xfId="2" quotePrefix="1" applyNumberFormat="1" applyFont="1" applyFill="1" applyBorder="1" applyAlignment="1">
      <alignment horizontal="center" vertical="center"/>
    </xf>
    <xf numFmtId="3" fontId="6" fillId="0" borderId="25" xfId="2" quotePrefix="1" applyNumberFormat="1" applyFont="1" applyFill="1" applyBorder="1" applyAlignment="1">
      <alignment vertical="center"/>
    </xf>
    <xf numFmtId="164" fontId="9" fillId="0" borderId="21" xfId="2" quotePrefix="1" applyNumberFormat="1" applyFont="1" applyFill="1" applyBorder="1" applyAlignment="1">
      <alignment horizontal="center" vertical="center"/>
    </xf>
    <xf numFmtId="3" fontId="6" fillId="0" borderId="25" xfId="2" applyNumberFormat="1" applyFont="1" applyFill="1" applyBorder="1" applyAlignment="1">
      <alignment horizontal="left" vertical="center"/>
    </xf>
    <xf numFmtId="0" fontId="9" fillId="0" borderId="24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vertical="center"/>
    </xf>
    <xf numFmtId="164" fontId="9" fillId="0" borderId="19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 shrinkToFit="1"/>
    </xf>
    <xf numFmtId="0" fontId="6" fillId="0" borderId="25" xfId="0" applyFont="1" applyFill="1" applyBorder="1" applyAlignment="1">
      <alignment vertical="center"/>
    </xf>
    <xf numFmtId="164" fontId="9" fillId="0" borderId="21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vertical="center"/>
    </xf>
    <xf numFmtId="164" fontId="9" fillId="0" borderId="23" xfId="0" applyNumberFormat="1" applyFont="1" applyFill="1" applyBorder="1" applyAlignment="1">
      <alignment horizontal="center" vertical="center"/>
    </xf>
    <xf numFmtId="3" fontId="6" fillId="0" borderId="38" xfId="2" applyNumberFormat="1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164" fontId="9" fillId="0" borderId="28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vertical="center"/>
    </xf>
    <xf numFmtId="164" fontId="9" fillId="0" borderId="29" xfId="0" applyNumberFormat="1" applyFont="1" applyFill="1" applyBorder="1" applyAlignment="1">
      <alignment horizontal="center" vertical="center"/>
    </xf>
    <xf numFmtId="0" fontId="11" fillId="0" borderId="32" xfId="0" applyNumberFormat="1" applyFont="1" applyFill="1" applyBorder="1" applyAlignment="1">
      <alignment horizontal="center" vertical="center" shrinkToFit="1"/>
    </xf>
    <xf numFmtId="164" fontId="9" fillId="0" borderId="27" xfId="0" applyNumberFormat="1" applyFont="1" applyFill="1" applyBorder="1" applyAlignment="1">
      <alignment horizontal="center" vertical="center"/>
    </xf>
    <xf numFmtId="17" fontId="11" fillId="0" borderId="32" xfId="2" quotePrefix="1" applyNumberFormat="1" applyFont="1" applyFill="1" applyBorder="1" applyAlignment="1">
      <alignment horizontal="center" vertical="center" shrinkToFit="1"/>
    </xf>
    <xf numFmtId="14" fontId="33" fillId="0" borderId="0" xfId="0" applyNumberFormat="1" applyFont="1" applyBorder="1" applyAlignment="1">
      <alignment horizontal="right"/>
    </xf>
    <xf numFmtId="171" fontId="33" fillId="0" borderId="0" xfId="0" applyNumberFormat="1" applyFont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0" fontId="47" fillId="0" borderId="0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49" fillId="0" borderId="2" xfId="2" applyNumberFormat="1" applyFont="1" applyFill="1" applyBorder="1" applyAlignment="1">
      <alignment horizontal="center" vertical="center" wrapText="1" shrinkToFit="1"/>
    </xf>
    <xf numFmtId="0" fontId="29" fillId="0" borderId="2" xfId="2" applyNumberFormat="1" applyFont="1" applyFill="1" applyBorder="1" applyAlignment="1">
      <alignment horizontal="center" vertical="center" wrapText="1" shrinkToFit="1"/>
    </xf>
    <xf numFmtId="165" fontId="14" fillId="0" borderId="0" xfId="2" applyNumberFormat="1" applyFont="1" applyFill="1" applyBorder="1" applyAlignment="1">
      <alignment horizontal="center" vertical="center" shrinkToFit="1"/>
    </xf>
    <xf numFmtId="3" fontId="8" fillId="3" borderId="6" xfId="2" applyNumberFormat="1" applyFont="1" applyFill="1" applyBorder="1" applyAlignment="1">
      <alignment horizontal="right"/>
    </xf>
    <xf numFmtId="3" fontId="10" fillId="4" borderId="7" xfId="2" applyNumberFormat="1" applyFont="1" applyFill="1" applyBorder="1" applyAlignment="1">
      <alignment horizontal="left"/>
    </xf>
    <xf numFmtId="165" fontId="10" fillId="4" borderId="20" xfId="2" applyNumberFormat="1" applyFont="1" applyFill="1" applyBorder="1" applyAlignment="1">
      <alignment horizontal="right" shrinkToFit="1"/>
    </xf>
    <xf numFmtId="165" fontId="10" fillId="0" borderId="20" xfId="2" applyNumberFormat="1" applyFont="1" applyFill="1" applyBorder="1" applyAlignment="1">
      <alignment horizontal="right" shrinkToFit="1"/>
    </xf>
    <xf numFmtId="165" fontId="10" fillId="3" borderId="6" xfId="2" applyNumberFormat="1" applyFont="1" applyFill="1" applyBorder="1" applyAlignment="1">
      <alignment horizontal="right" shrinkToFit="1"/>
    </xf>
    <xf numFmtId="165" fontId="46" fillId="3" borderId="6" xfId="2" applyNumberFormat="1" applyFont="1" applyFill="1" applyBorder="1" applyAlignment="1">
      <alignment horizontal="center" shrinkToFit="1"/>
    </xf>
    <xf numFmtId="3" fontId="10" fillId="4" borderId="9" xfId="2" applyNumberFormat="1" applyFont="1" applyFill="1" applyBorder="1" applyAlignment="1">
      <alignment horizontal="left"/>
    </xf>
    <xf numFmtId="165" fontId="10" fillId="0" borderId="22" xfId="2" applyNumberFormat="1" applyFont="1" applyFill="1" applyBorder="1" applyAlignment="1">
      <alignment horizontal="right" shrinkToFit="1"/>
    </xf>
    <xf numFmtId="165" fontId="45" fillId="0" borderId="0" xfId="2" applyNumberFormat="1" applyFont="1" applyFill="1" applyBorder="1" applyAlignment="1">
      <alignment horizontal="right" shrinkToFit="1"/>
    </xf>
    <xf numFmtId="169" fontId="21" fillId="3" borderId="6" xfId="0" applyNumberFormat="1" applyFont="1" applyFill="1" applyBorder="1" applyAlignment="1">
      <alignment horizontal="center"/>
    </xf>
    <xf numFmtId="3" fontId="8" fillId="3" borderId="6" xfId="2" applyNumberFormat="1" applyFont="1" applyFill="1" applyBorder="1" applyAlignment="1">
      <alignment horizontal="center"/>
    </xf>
    <xf numFmtId="165" fontId="10" fillId="0" borderId="0" xfId="2" applyNumberFormat="1" applyFont="1" applyFill="1" applyBorder="1" applyAlignment="1">
      <alignment horizontal="center" shrinkToFit="1"/>
    </xf>
    <xf numFmtId="165" fontId="10" fillId="3" borderId="6" xfId="2" applyNumberFormat="1" applyFont="1" applyFill="1" applyBorder="1" applyAlignment="1">
      <alignment horizontal="center" shrinkToFit="1"/>
    </xf>
    <xf numFmtId="165" fontId="10" fillId="4" borderId="20" xfId="2" applyNumberFormat="1" applyFont="1" applyFill="1" applyBorder="1" applyAlignment="1">
      <alignment horizontal="center" shrinkToFit="1"/>
    </xf>
    <xf numFmtId="169" fontId="21" fillId="4" borderId="20" xfId="0" applyNumberFormat="1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 vertical="center" wrapText="1"/>
    </xf>
    <xf numFmtId="0" fontId="11" fillId="4" borderId="45" xfId="2" applyNumberFormat="1" applyFont="1" applyFill="1" applyBorder="1" applyAlignment="1">
      <alignment horizontal="center" shrinkToFit="1"/>
    </xf>
    <xf numFmtId="0" fontId="11" fillId="0" borderId="45" xfId="2" applyNumberFormat="1" applyFont="1" applyFill="1" applyBorder="1" applyAlignment="1">
      <alignment horizontal="center" shrinkToFit="1"/>
    </xf>
    <xf numFmtId="0" fontId="11" fillId="0" borderId="46" xfId="2" applyNumberFormat="1" applyFont="1" applyFill="1" applyBorder="1" applyAlignment="1">
      <alignment horizontal="center" shrinkToFit="1"/>
    </xf>
    <xf numFmtId="0" fontId="11" fillId="4" borderId="46" xfId="2" applyNumberFormat="1" applyFont="1" applyFill="1" applyBorder="1" applyAlignment="1">
      <alignment horizontal="center" shrinkToFit="1"/>
    </xf>
    <xf numFmtId="165" fontId="46" fillId="0" borderId="42" xfId="2" applyNumberFormat="1" applyFont="1" applyFill="1" applyBorder="1" applyAlignment="1">
      <alignment horizontal="center" shrinkToFit="1"/>
    </xf>
    <xf numFmtId="165" fontId="10" fillId="0" borderId="20" xfId="2" applyNumberFormat="1" applyFont="1" applyFill="1" applyBorder="1" applyAlignment="1">
      <alignment horizontal="center" shrinkToFit="1"/>
    </xf>
    <xf numFmtId="169" fontId="21" fillId="0" borderId="20" xfId="0" applyNumberFormat="1" applyFont="1" applyFill="1" applyBorder="1" applyAlignment="1">
      <alignment horizontal="center"/>
    </xf>
    <xf numFmtId="165" fontId="10" fillId="0" borderId="22" xfId="2" applyNumberFormat="1" applyFont="1" applyFill="1" applyBorder="1" applyAlignment="1">
      <alignment horizontal="center" shrinkToFit="1"/>
    </xf>
    <xf numFmtId="169" fontId="21" fillId="0" borderId="22" xfId="0" applyNumberFormat="1" applyFont="1" applyFill="1" applyBorder="1" applyAlignment="1">
      <alignment horizontal="center"/>
    </xf>
    <xf numFmtId="169" fontId="10" fillId="4" borderId="10" xfId="2" applyNumberFormat="1" applyFont="1" applyFill="1" applyBorder="1" applyAlignment="1">
      <alignment horizontal="center" shrinkToFit="1"/>
    </xf>
    <xf numFmtId="165" fontId="10" fillId="4" borderId="10" xfId="2" applyNumberFormat="1" applyFont="1" applyFill="1" applyBorder="1" applyAlignment="1">
      <alignment horizontal="center" shrinkToFit="1"/>
    </xf>
    <xf numFmtId="169" fontId="21" fillId="4" borderId="10" xfId="0" applyNumberFormat="1" applyFont="1" applyFill="1" applyBorder="1" applyAlignment="1">
      <alignment horizontal="center"/>
    </xf>
    <xf numFmtId="165" fontId="10" fillId="0" borderId="10" xfId="2" applyNumberFormat="1" applyFont="1" applyFill="1" applyBorder="1" applyAlignment="1">
      <alignment horizontal="center" shrinkToFit="1"/>
    </xf>
    <xf numFmtId="169" fontId="21" fillId="0" borderId="10" xfId="0" applyNumberFormat="1" applyFont="1" applyFill="1" applyBorder="1" applyAlignment="1">
      <alignment horizontal="center"/>
    </xf>
    <xf numFmtId="165" fontId="10" fillId="0" borderId="11" xfId="2" applyNumberFormat="1" applyFont="1" applyFill="1" applyBorder="1" applyAlignment="1">
      <alignment horizontal="center" shrinkToFit="1"/>
    </xf>
    <xf numFmtId="169" fontId="21" fillId="0" borderId="11" xfId="0" applyNumberFormat="1" applyFont="1" applyFill="1" applyBorder="1" applyAlignment="1">
      <alignment horizontal="center"/>
    </xf>
    <xf numFmtId="165" fontId="10" fillId="4" borderId="11" xfId="2" applyNumberFormat="1" applyFont="1" applyFill="1" applyBorder="1" applyAlignment="1">
      <alignment horizontal="center" shrinkToFit="1"/>
    </xf>
    <xf numFmtId="169" fontId="21" fillId="4" borderId="11" xfId="0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right"/>
    </xf>
    <xf numFmtId="0" fontId="28" fillId="0" borderId="6" xfId="0" applyFont="1" applyBorder="1" applyAlignment="1">
      <alignment horizontal="right"/>
    </xf>
    <xf numFmtId="4" fontId="33" fillId="0" borderId="0" xfId="0" applyNumberFormat="1" applyFont="1" applyBorder="1" applyAlignment="1">
      <alignment horizontal="right"/>
    </xf>
    <xf numFmtId="169" fontId="0" fillId="3" borderId="6" xfId="0" applyNumberFormat="1" applyFill="1" applyBorder="1"/>
    <xf numFmtId="169" fontId="10" fillId="4" borderId="10" xfId="2" applyNumberFormat="1" applyFont="1" applyFill="1" applyBorder="1" applyAlignment="1">
      <alignment horizontal="right" shrinkToFit="1"/>
    </xf>
    <xf numFmtId="169" fontId="10" fillId="4" borderId="20" xfId="2" applyNumberFormat="1" applyFont="1" applyFill="1" applyBorder="1" applyAlignment="1">
      <alignment horizontal="right" shrinkToFit="1"/>
    </xf>
    <xf numFmtId="169" fontId="10" fillId="0" borderId="20" xfId="2" applyNumberFormat="1" applyFont="1" applyFill="1" applyBorder="1" applyAlignment="1">
      <alignment horizontal="right" shrinkToFit="1"/>
    </xf>
    <xf numFmtId="169" fontId="10" fillId="0" borderId="10" xfId="2" applyNumberFormat="1" applyFont="1" applyFill="1" applyBorder="1" applyAlignment="1">
      <alignment horizontal="right" shrinkToFit="1"/>
    </xf>
    <xf numFmtId="169" fontId="10" fillId="0" borderId="11" xfId="2" applyNumberFormat="1" applyFont="1" applyFill="1" applyBorder="1" applyAlignment="1">
      <alignment horizontal="right" shrinkToFit="1"/>
    </xf>
    <xf numFmtId="169" fontId="10" fillId="0" borderId="42" xfId="2" applyNumberFormat="1" applyFont="1" applyFill="1" applyBorder="1" applyAlignment="1">
      <alignment horizontal="right" shrinkToFit="1"/>
    </xf>
    <xf numFmtId="169" fontId="10" fillId="3" borderId="6" xfId="2" applyNumberFormat="1" applyFont="1" applyFill="1" applyBorder="1" applyAlignment="1">
      <alignment horizontal="right" shrinkToFit="1"/>
    </xf>
    <xf numFmtId="169" fontId="10" fillId="4" borderId="11" xfId="2" applyNumberFormat="1" applyFont="1" applyFill="1" applyBorder="1" applyAlignment="1">
      <alignment horizontal="right" shrinkToFit="1"/>
    </xf>
    <xf numFmtId="169" fontId="10" fillId="4" borderId="42" xfId="2" applyNumberFormat="1" applyFont="1" applyFill="1" applyBorder="1" applyAlignment="1">
      <alignment horizontal="right" shrinkToFit="1"/>
    </xf>
    <xf numFmtId="169" fontId="10" fillId="0" borderId="22" xfId="2" applyNumberFormat="1" applyFont="1" applyFill="1" applyBorder="1" applyAlignment="1">
      <alignment horizontal="right" shrinkToFit="1"/>
    </xf>
    <xf numFmtId="169" fontId="19" fillId="0" borderId="0" xfId="2" applyNumberFormat="1" applyFont="1" applyFill="1" applyBorder="1" applyAlignment="1">
      <alignment horizontal="right" shrinkToFit="1"/>
    </xf>
    <xf numFmtId="169" fontId="0" fillId="0" borderId="0" xfId="0" applyNumberFormat="1" applyBorder="1" applyAlignment="1">
      <alignment horizontal="right"/>
    </xf>
    <xf numFmtId="169" fontId="8" fillId="3" borderId="6" xfId="2" applyNumberFormat="1" applyFont="1" applyFill="1" applyBorder="1" applyAlignment="1">
      <alignment horizontal="right"/>
    </xf>
    <xf numFmtId="169" fontId="0" fillId="0" borderId="0" xfId="0" applyNumberFormat="1"/>
    <xf numFmtId="169" fontId="0" fillId="3" borderId="4" xfId="0" applyNumberFormat="1" applyFill="1" applyBorder="1"/>
    <xf numFmtId="169" fontId="10" fillId="3" borderId="4" xfId="2" applyNumberFormat="1" applyFont="1" applyFill="1" applyBorder="1" applyAlignment="1">
      <alignment horizontal="right" shrinkToFit="1"/>
    </xf>
    <xf numFmtId="165" fontId="10" fillId="0" borderId="18" xfId="2" applyNumberFormat="1" applyFont="1" applyFill="1" applyBorder="1" applyAlignment="1">
      <alignment horizontal="right" shrinkToFit="1"/>
    </xf>
    <xf numFmtId="169" fontId="21" fillId="0" borderId="18" xfId="0" applyNumberFormat="1" applyFont="1" applyFill="1" applyBorder="1" applyAlignment="1">
      <alignment horizontal="center"/>
    </xf>
    <xf numFmtId="169" fontId="10" fillId="0" borderId="18" xfId="2" applyNumberFormat="1" applyFont="1" applyFill="1" applyBorder="1" applyAlignment="1">
      <alignment horizontal="right" shrinkToFit="1"/>
    </xf>
    <xf numFmtId="169" fontId="10" fillId="0" borderId="44" xfId="2" applyNumberFormat="1" applyFont="1" applyFill="1" applyBorder="1" applyAlignment="1">
      <alignment horizontal="right" shrinkToFit="1"/>
    </xf>
    <xf numFmtId="165" fontId="10" fillId="0" borderId="18" xfId="2" applyNumberFormat="1" applyFont="1" applyFill="1" applyBorder="1" applyAlignment="1">
      <alignment horizontal="center" shrinkToFit="1"/>
    </xf>
    <xf numFmtId="0" fontId="28" fillId="0" borderId="5" xfId="0" applyFont="1" applyBorder="1"/>
    <xf numFmtId="0" fontId="6" fillId="0" borderId="3" xfId="0" applyFont="1" applyFill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/>
    </xf>
    <xf numFmtId="169" fontId="10" fillId="0" borderId="0" xfId="2" applyNumberFormat="1" applyFont="1" applyFill="1" applyBorder="1" applyAlignment="1">
      <alignment horizontal="right" shrinkToFit="1"/>
    </xf>
    <xf numFmtId="164" fontId="22" fillId="0" borderId="0" xfId="0" applyNumberFormat="1" applyFont="1" applyBorder="1" applyAlignment="1">
      <alignment horizontal="right"/>
    </xf>
    <xf numFmtId="0" fontId="50" fillId="0" borderId="0" xfId="0" applyFont="1" applyFill="1" applyBorder="1" applyAlignment="1">
      <alignment horizontal="center" vertical="center"/>
    </xf>
    <xf numFmtId="164" fontId="22" fillId="0" borderId="18" xfId="0" applyNumberFormat="1" applyFont="1" applyBorder="1" applyAlignment="1">
      <alignment horizontal="right"/>
    </xf>
    <xf numFmtId="0" fontId="50" fillId="0" borderId="18" xfId="0" applyFont="1" applyFill="1" applyBorder="1" applyAlignment="1">
      <alignment horizontal="center" vertical="center"/>
    </xf>
    <xf numFmtId="164" fontId="22" fillId="0" borderId="22" xfId="0" applyNumberFormat="1" applyFont="1" applyBorder="1" applyAlignment="1">
      <alignment horizontal="right"/>
    </xf>
    <xf numFmtId="0" fontId="50" fillId="0" borderId="22" xfId="0" applyFont="1" applyFill="1" applyBorder="1" applyAlignment="1">
      <alignment horizontal="center" vertical="center"/>
    </xf>
    <xf numFmtId="0" fontId="51" fillId="0" borderId="3" xfId="0" applyFont="1" applyBorder="1" applyAlignment="1">
      <alignment horizontal="right"/>
    </xf>
    <xf numFmtId="0" fontId="52" fillId="0" borderId="0" xfId="0" applyFont="1" applyFill="1" applyBorder="1" applyAlignment="1">
      <alignment horizontal="right"/>
    </xf>
    <xf numFmtId="0" fontId="51" fillId="0" borderId="5" xfId="0" applyFont="1" applyBorder="1"/>
    <xf numFmtId="0" fontId="51" fillId="0" borderId="6" xfId="0" applyFont="1" applyBorder="1" applyAlignment="1">
      <alignment horizontal="right"/>
    </xf>
    <xf numFmtId="0" fontId="53" fillId="0" borderId="0" xfId="0" applyFont="1" applyFill="1" applyBorder="1" applyAlignment="1">
      <alignment horizontal="right"/>
    </xf>
    <xf numFmtId="0" fontId="54" fillId="0" borderId="5" xfId="0" applyFont="1" applyBorder="1"/>
    <xf numFmtId="0" fontId="54" fillId="0" borderId="6" xfId="0" applyFont="1" applyBorder="1" applyAlignment="1">
      <alignment horizontal="right"/>
    </xf>
    <xf numFmtId="0" fontId="6" fillId="0" borderId="14" xfId="0" applyFont="1" applyFill="1" applyBorder="1" applyAlignment="1">
      <alignment horizontal="center" vertical="center" wrapText="1"/>
    </xf>
    <xf numFmtId="169" fontId="21" fillId="4" borderId="18" xfId="0" applyNumberFormat="1" applyFont="1" applyFill="1" applyBorder="1"/>
    <xf numFmtId="169" fontId="21" fillId="0" borderId="20" xfId="0" applyNumberFormat="1" applyFont="1" applyBorder="1"/>
    <xf numFmtId="169" fontId="21" fillId="4" borderId="20" xfId="0" applyNumberFormat="1" applyFont="1" applyFill="1" applyBorder="1"/>
    <xf numFmtId="169" fontId="21" fillId="0" borderId="22" xfId="0" applyNumberFormat="1" applyFont="1" applyBorder="1"/>
    <xf numFmtId="169" fontId="21" fillId="5" borderId="39" xfId="0" applyNumberFormat="1" applyFont="1" applyFill="1" applyBorder="1"/>
    <xf numFmtId="169" fontId="21" fillId="0" borderId="18" xfId="0" applyNumberFormat="1" applyFont="1" applyBorder="1"/>
    <xf numFmtId="169" fontId="21" fillId="4" borderId="22" xfId="0" applyNumberFormat="1" applyFont="1" applyFill="1" applyBorder="1"/>
    <xf numFmtId="169" fontId="21" fillId="4" borderId="3" xfId="0" applyNumberFormat="1" applyFont="1" applyFill="1" applyBorder="1"/>
    <xf numFmtId="169" fontId="21" fillId="0" borderId="3" xfId="0" applyNumberFormat="1" applyFont="1" applyBorder="1"/>
    <xf numFmtId="169" fontId="21" fillId="5" borderId="4" xfId="0" applyNumberFormat="1" applyFont="1" applyFill="1" applyBorder="1"/>
    <xf numFmtId="169" fontId="21" fillId="6" borderId="18" xfId="0" applyNumberFormat="1" applyFont="1" applyFill="1" applyBorder="1"/>
    <xf numFmtId="169" fontId="21" fillId="6" borderId="20" xfId="0" applyNumberFormat="1" applyFont="1" applyFill="1" applyBorder="1"/>
    <xf numFmtId="169" fontId="21" fillId="6" borderId="22" xfId="0" applyNumberFormat="1" applyFont="1" applyFill="1" applyBorder="1"/>
    <xf numFmtId="0" fontId="22" fillId="0" borderId="0" xfId="0" applyFont="1" applyFill="1" applyBorder="1" applyAlignment="1">
      <alignment horizontal="left" wrapText="1"/>
    </xf>
    <xf numFmtId="0" fontId="38" fillId="0" borderId="30" xfId="0" applyFont="1" applyBorder="1" applyAlignment="1">
      <alignment horizontal="left" vertical="center"/>
    </xf>
    <xf numFmtId="0" fontId="38" fillId="0" borderId="19" xfId="0" applyFont="1" applyBorder="1" applyAlignment="1">
      <alignment horizontal="left" vertical="center"/>
    </xf>
  </cellXfs>
  <cellStyles count="7">
    <cellStyle name="Euro" xfId="5"/>
    <cellStyle name="Гиперссылка" xfId="6" builtinId="8"/>
    <cellStyle name="Контрольная ячейка" xfId="4" builtinId="23"/>
    <cellStyle name="Обычный" xfId="0" builtinId="0"/>
    <cellStyle name="Процентный" xfId="3" builtinId="5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H2195"/>
  <sheetViews>
    <sheetView tabSelected="1" zoomScaleNormal="100" workbookViewId="0">
      <pane ySplit="8" topLeftCell="A9" activePane="bottomLeft" state="frozen"/>
      <selection pane="bottomLeft" activeCell="E13" sqref="E13"/>
    </sheetView>
  </sheetViews>
  <sheetFormatPr defaultRowHeight="15"/>
  <cols>
    <col min="1" max="1" width="22" style="11" bestFit="1" customWidth="1"/>
    <col min="2" max="2" width="39.42578125" style="12" customWidth="1"/>
    <col min="3" max="3" width="10.140625" style="10" customWidth="1"/>
    <col min="4" max="4" width="7.85546875" style="13" bestFit="1" customWidth="1"/>
    <col min="5" max="5" width="10.7109375" style="2" customWidth="1"/>
    <col min="6" max="6" width="0.5703125" style="257" hidden="1" customWidth="1"/>
    <col min="7" max="7" width="11.7109375" customWidth="1"/>
  </cols>
  <sheetData>
    <row r="4" spans="1:8" ht="20.25">
      <c r="B4" s="37" t="s">
        <v>3086</v>
      </c>
    </row>
    <row r="5" spans="1:8">
      <c r="B5" s="259" t="s">
        <v>3860</v>
      </c>
    </row>
    <row r="6" spans="1:8" ht="15.75">
      <c r="B6" s="38" t="s">
        <v>3087</v>
      </c>
      <c r="E6" s="39"/>
      <c r="G6" s="464" t="s">
        <v>3859</v>
      </c>
    </row>
    <row r="7" spans="1:8" ht="15.75" thickBot="1">
      <c r="D7" s="256"/>
      <c r="G7" s="465">
        <v>75</v>
      </c>
    </row>
    <row r="8" spans="1:8" s="6" customFormat="1" ht="30.75" thickBot="1">
      <c r="A8" s="36" t="s">
        <v>0</v>
      </c>
      <c r="B8" s="3" t="s">
        <v>1</v>
      </c>
      <c r="C8" s="4" t="s">
        <v>2</v>
      </c>
      <c r="D8" s="3" t="s">
        <v>3</v>
      </c>
      <c r="E8" s="5" t="s">
        <v>3861</v>
      </c>
      <c r="F8" s="260">
        <f>$G$7</f>
        <v>75</v>
      </c>
      <c r="G8" s="5" t="s">
        <v>3862</v>
      </c>
    </row>
    <row r="9" spans="1:8" ht="16.5" thickBot="1">
      <c r="A9" s="43" t="s">
        <v>3158</v>
      </c>
      <c r="B9" s="44"/>
      <c r="C9" s="45"/>
      <c r="D9" s="45"/>
      <c r="E9" s="46"/>
      <c r="F9" s="261"/>
      <c r="G9" s="262"/>
    </row>
    <row r="10" spans="1:8">
      <c r="A10" s="268" t="s">
        <v>5</v>
      </c>
      <c r="B10" s="269" t="s">
        <v>6</v>
      </c>
      <c r="C10" s="270">
        <v>240</v>
      </c>
      <c r="D10" s="174">
        <v>0.5</v>
      </c>
      <c r="E10" s="228">
        <v>81</v>
      </c>
      <c r="F10" s="264">
        <f t="shared" ref="F10:F73" si="0">$G$7</f>
        <v>75</v>
      </c>
      <c r="G10" s="549">
        <f>E10*F10</f>
        <v>6075</v>
      </c>
      <c r="H10" s="254"/>
    </row>
    <row r="11" spans="1:8">
      <c r="A11" s="271" t="s">
        <v>7</v>
      </c>
      <c r="B11" s="272" t="s">
        <v>8</v>
      </c>
      <c r="C11" s="253">
        <v>240</v>
      </c>
      <c r="D11" s="175">
        <v>0.5</v>
      </c>
      <c r="E11" s="229">
        <v>109</v>
      </c>
      <c r="F11" s="265">
        <f t="shared" si="0"/>
        <v>75</v>
      </c>
      <c r="G11" s="550">
        <f t="shared" ref="G11:G74" si="1">E11*F11</f>
        <v>8175</v>
      </c>
    </row>
    <row r="12" spans="1:8">
      <c r="A12" s="273" t="s">
        <v>9</v>
      </c>
      <c r="B12" s="274" t="s">
        <v>10</v>
      </c>
      <c r="C12" s="275">
        <v>189</v>
      </c>
      <c r="D12" s="176">
        <v>0.7</v>
      </c>
      <c r="E12" s="230">
        <v>100</v>
      </c>
      <c r="F12" s="265">
        <f t="shared" si="0"/>
        <v>75</v>
      </c>
      <c r="G12" s="551">
        <f t="shared" si="1"/>
        <v>7500</v>
      </c>
    </row>
    <row r="13" spans="1:8">
      <c r="A13" s="271" t="s">
        <v>11</v>
      </c>
      <c r="B13" s="272" t="s">
        <v>12</v>
      </c>
      <c r="C13" s="253">
        <v>200</v>
      </c>
      <c r="D13" s="175">
        <v>0.7</v>
      </c>
      <c r="E13" s="229">
        <v>128</v>
      </c>
      <c r="F13" s="265">
        <f t="shared" si="0"/>
        <v>75</v>
      </c>
      <c r="G13" s="550">
        <f t="shared" si="1"/>
        <v>9600</v>
      </c>
    </row>
    <row r="14" spans="1:8">
      <c r="A14" s="271" t="s">
        <v>13</v>
      </c>
      <c r="B14" s="272" t="s">
        <v>14</v>
      </c>
      <c r="C14" s="253">
        <v>102</v>
      </c>
      <c r="D14" s="175">
        <v>0.85</v>
      </c>
      <c r="E14" s="229">
        <v>174</v>
      </c>
      <c r="F14" s="265">
        <f t="shared" si="0"/>
        <v>75</v>
      </c>
      <c r="G14" s="550">
        <f t="shared" si="1"/>
        <v>13050</v>
      </c>
    </row>
    <row r="15" spans="1:8">
      <c r="A15" s="271" t="s">
        <v>15</v>
      </c>
      <c r="B15" s="272" t="s">
        <v>16</v>
      </c>
      <c r="C15" s="253">
        <v>102</v>
      </c>
      <c r="D15" s="175">
        <v>0.85</v>
      </c>
      <c r="E15" s="229">
        <v>191</v>
      </c>
      <c r="F15" s="265">
        <f t="shared" si="0"/>
        <v>75</v>
      </c>
      <c r="G15" s="550">
        <f t="shared" si="1"/>
        <v>14325</v>
      </c>
    </row>
    <row r="16" spans="1:8">
      <c r="A16" s="271" t="s">
        <v>17</v>
      </c>
      <c r="B16" s="272" t="s">
        <v>18</v>
      </c>
      <c r="C16" s="253">
        <v>102</v>
      </c>
      <c r="D16" s="175">
        <v>1</v>
      </c>
      <c r="E16" s="229">
        <v>179</v>
      </c>
      <c r="F16" s="265">
        <f t="shared" si="0"/>
        <v>75</v>
      </c>
      <c r="G16" s="550">
        <f t="shared" si="1"/>
        <v>13425</v>
      </c>
    </row>
    <row r="17" spans="1:7">
      <c r="A17" s="271" t="s">
        <v>19</v>
      </c>
      <c r="B17" s="272" t="s">
        <v>20</v>
      </c>
      <c r="C17" s="253">
        <v>102</v>
      </c>
      <c r="D17" s="175">
        <v>1</v>
      </c>
      <c r="E17" s="229">
        <v>196</v>
      </c>
      <c r="F17" s="265">
        <f t="shared" si="0"/>
        <v>75</v>
      </c>
      <c r="G17" s="550">
        <f t="shared" si="1"/>
        <v>14700</v>
      </c>
    </row>
    <row r="18" spans="1:7">
      <c r="A18" s="271" t="s">
        <v>21</v>
      </c>
      <c r="B18" s="272" t="s">
        <v>22</v>
      </c>
      <c r="C18" s="253">
        <v>102</v>
      </c>
      <c r="D18" s="175">
        <v>1</v>
      </c>
      <c r="E18" s="229">
        <v>220</v>
      </c>
      <c r="F18" s="265">
        <f t="shared" si="0"/>
        <v>75</v>
      </c>
      <c r="G18" s="550">
        <f t="shared" si="1"/>
        <v>16500</v>
      </c>
    </row>
    <row r="19" spans="1:7">
      <c r="A19" s="271" t="s">
        <v>23</v>
      </c>
      <c r="B19" s="272" t="s">
        <v>24</v>
      </c>
      <c r="C19" s="253">
        <v>102</v>
      </c>
      <c r="D19" s="175">
        <v>1</v>
      </c>
      <c r="E19" s="229">
        <v>236</v>
      </c>
      <c r="F19" s="265">
        <f t="shared" si="0"/>
        <v>75</v>
      </c>
      <c r="G19" s="550">
        <f t="shared" si="1"/>
        <v>17700</v>
      </c>
    </row>
    <row r="20" spans="1:7">
      <c r="A20" s="271" t="s">
        <v>25</v>
      </c>
      <c r="B20" s="272" t="s">
        <v>26</v>
      </c>
      <c r="C20" s="253">
        <v>72</v>
      </c>
      <c r="D20" s="175">
        <v>1.5</v>
      </c>
      <c r="E20" s="229">
        <v>311</v>
      </c>
      <c r="F20" s="265">
        <f t="shared" si="0"/>
        <v>75</v>
      </c>
      <c r="G20" s="550">
        <f t="shared" si="1"/>
        <v>23325</v>
      </c>
    </row>
    <row r="21" spans="1:7">
      <c r="A21" s="271" t="s">
        <v>27</v>
      </c>
      <c r="B21" s="272" t="s">
        <v>28</v>
      </c>
      <c r="C21" s="253">
        <v>72</v>
      </c>
      <c r="D21" s="175">
        <v>1.5</v>
      </c>
      <c r="E21" s="229">
        <v>321</v>
      </c>
      <c r="F21" s="265">
        <f t="shared" si="0"/>
        <v>75</v>
      </c>
      <c r="G21" s="550">
        <f t="shared" si="1"/>
        <v>24075</v>
      </c>
    </row>
    <row r="22" spans="1:7">
      <c r="A22" s="271" t="s">
        <v>29</v>
      </c>
      <c r="B22" s="272" t="s">
        <v>30</v>
      </c>
      <c r="C22" s="253">
        <v>72</v>
      </c>
      <c r="D22" s="175">
        <v>2</v>
      </c>
      <c r="E22" s="229">
        <v>336</v>
      </c>
      <c r="F22" s="265">
        <f t="shared" si="0"/>
        <v>75</v>
      </c>
      <c r="G22" s="550">
        <f t="shared" si="1"/>
        <v>25200</v>
      </c>
    </row>
    <row r="23" spans="1:7">
      <c r="A23" s="271" t="s">
        <v>31</v>
      </c>
      <c r="B23" s="272" t="s">
        <v>32</v>
      </c>
      <c r="C23" s="253">
        <v>72</v>
      </c>
      <c r="D23" s="175">
        <v>2</v>
      </c>
      <c r="E23" s="229">
        <v>336</v>
      </c>
      <c r="F23" s="265">
        <f t="shared" si="0"/>
        <v>75</v>
      </c>
      <c r="G23" s="550">
        <f t="shared" si="1"/>
        <v>25200</v>
      </c>
    </row>
    <row r="24" spans="1:7" ht="15.75" thickBot="1">
      <c r="A24" s="276" t="s">
        <v>33</v>
      </c>
      <c r="B24" s="277" t="s">
        <v>34</v>
      </c>
      <c r="C24" s="250">
        <v>72</v>
      </c>
      <c r="D24" s="278">
        <v>3</v>
      </c>
      <c r="E24" s="234">
        <v>368</v>
      </c>
      <c r="F24" s="266">
        <f t="shared" si="0"/>
        <v>75</v>
      </c>
      <c r="G24" s="552">
        <f t="shared" si="1"/>
        <v>27600</v>
      </c>
    </row>
    <row r="25" spans="1:7" s="82" customFormat="1" ht="16.5" thickBot="1">
      <c r="A25" s="43" t="s">
        <v>3159</v>
      </c>
      <c r="B25" s="81"/>
      <c r="C25" s="45"/>
      <c r="D25" s="45"/>
      <c r="E25" s="169"/>
      <c r="F25" s="263"/>
      <c r="G25" s="553"/>
    </row>
    <row r="26" spans="1:7">
      <c r="A26" s="279" t="s">
        <v>36</v>
      </c>
      <c r="B26" s="280" t="s">
        <v>37</v>
      </c>
      <c r="C26" s="143">
        <v>224</v>
      </c>
      <c r="D26" s="177">
        <v>0.5</v>
      </c>
      <c r="E26" s="231">
        <v>106</v>
      </c>
      <c r="F26" s="264">
        <f t="shared" si="0"/>
        <v>75</v>
      </c>
      <c r="G26" s="554">
        <f t="shared" si="1"/>
        <v>7950</v>
      </c>
    </row>
    <row r="27" spans="1:7">
      <c r="A27" s="271" t="s">
        <v>38</v>
      </c>
      <c r="B27" s="272" t="s">
        <v>39</v>
      </c>
      <c r="C27" s="253">
        <v>224</v>
      </c>
      <c r="D27" s="175">
        <v>0.5</v>
      </c>
      <c r="E27" s="229">
        <v>123</v>
      </c>
      <c r="F27" s="265">
        <f t="shared" si="0"/>
        <v>75</v>
      </c>
      <c r="G27" s="550">
        <f t="shared" si="1"/>
        <v>9225</v>
      </c>
    </row>
    <row r="28" spans="1:7">
      <c r="A28" s="271" t="s">
        <v>40</v>
      </c>
      <c r="B28" s="272" t="s">
        <v>41</v>
      </c>
      <c r="C28" s="253">
        <v>168</v>
      </c>
      <c r="D28" s="175">
        <v>0.7</v>
      </c>
      <c r="E28" s="229">
        <v>159</v>
      </c>
      <c r="F28" s="265">
        <f t="shared" si="0"/>
        <v>75</v>
      </c>
      <c r="G28" s="550">
        <f t="shared" si="1"/>
        <v>11925</v>
      </c>
    </row>
    <row r="29" spans="1:7">
      <c r="A29" s="271" t="s">
        <v>42</v>
      </c>
      <c r="B29" s="272" t="s">
        <v>43</v>
      </c>
      <c r="C29" s="253">
        <v>168</v>
      </c>
      <c r="D29" s="175">
        <v>0.7</v>
      </c>
      <c r="E29" s="229">
        <v>175</v>
      </c>
      <c r="F29" s="265">
        <f t="shared" si="0"/>
        <v>75</v>
      </c>
      <c r="G29" s="550">
        <f t="shared" si="1"/>
        <v>13125</v>
      </c>
    </row>
    <row r="30" spans="1:7">
      <c r="A30" s="271" t="s">
        <v>44</v>
      </c>
      <c r="B30" s="272" t="s">
        <v>45</v>
      </c>
      <c r="C30" s="253">
        <v>90</v>
      </c>
      <c r="D30" s="175">
        <v>0.85</v>
      </c>
      <c r="E30" s="229">
        <v>198</v>
      </c>
      <c r="F30" s="265">
        <f t="shared" si="0"/>
        <v>75</v>
      </c>
      <c r="G30" s="550">
        <f t="shared" si="1"/>
        <v>14850</v>
      </c>
    </row>
    <row r="31" spans="1:7">
      <c r="A31" s="271" t="s">
        <v>46</v>
      </c>
      <c r="B31" s="272" t="s">
        <v>47</v>
      </c>
      <c r="C31" s="253">
        <v>90</v>
      </c>
      <c r="D31" s="175">
        <v>0.85</v>
      </c>
      <c r="E31" s="229">
        <v>215</v>
      </c>
      <c r="F31" s="265">
        <f t="shared" si="0"/>
        <v>75</v>
      </c>
      <c r="G31" s="550">
        <f t="shared" si="1"/>
        <v>16125</v>
      </c>
    </row>
    <row r="32" spans="1:7">
      <c r="A32" s="271" t="s">
        <v>48</v>
      </c>
      <c r="B32" s="272" t="s">
        <v>49</v>
      </c>
      <c r="C32" s="253">
        <v>90</v>
      </c>
      <c r="D32" s="175">
        <v>1</v>
      </c>
      <c r="E32" s="229">
        <v>204</v>
      </c>
      <c r="F32" s="265">
        <f t="shared" si="0"/>
        <v>75</v>
      </c>
      <c r="G32" s="550">
        <f t="shared" si="1"/>
        <v>15300</v>
      </c>
    </row>
    <row r="33" spans="1:7" ht="15.75" thickBot="1">
      <c r="A33" s="276" t="s">
        <v>50</v>
      </c>
      <c r="B33" s="277" t="s">
        <v>51</v>
      </c>
      <c r="C33" s="250">
        <v>90</v>
      </c>
      <c r="D33" s="278">
        <v>1</v>
      </c>
      <c r="E33" s="234">
        <v>220</v>
      </c>
      <c r="F33" s="266">
        <f t="shared" si="0"/>
        <v>75</v>
      </c>
      <c r="G33" s="552">
        <f t="shared" si="1"/>
        <v>16500</v>
      </c>
    </row>
    <row r="34" spans="1:7" s="82" customFormat="1" ht="16.5" thickBot="1">
      <c r="A34" s="43" t="s">
        <v>3157</v>
      </c>
      <c r="B34" s="81"/>
      <c r="C34" s="45"/>
      <c r="D34" s="45"/>
      <c r="E34" s="169"/>
      <c r="F34" s="263"/>
      <c r="G34" s="553"/>
    </row>
    <row r="35" spans="1:7">
      <c r="A35" s="279" t="s">
        <v>54</v>
      </c>
      <c r="B35" s="280" t="s">
        <v>55</v>
      </c>
      <c r="C35" s="143">
        <v>256</v>
      </c>
      <c r="D35" s="177">
        <v>0.5</v>
      </c>
      <c r="E35" s="231">
        <v>93</v>
      </c>
      <c r="F35" s="264">
        <f t="shared" si="0"/>
        <v>75</v>
      </c>
      <c r="G35" s="554">
        <f t="shared" si="1"/>
        <v>6975</v>
      </c>
    </row>
    <row r="36" spans="1:7">
      <c r="A36" s="271" t="s">
        <v>56</v>
      </c>
      <c r="B36" s="272" t="s">
        <v>57</v>
      </c>
      <c r="C36" s="253">
        <v>256</v>
      </c>
      <c r="D36" s="175">
        <v>0.5</v>
      </c>
      <c r="E36" s="229">
        <v>109</v>
      </c>
      <c r="F36" s="265">
        <f t="shared" si="0"/>
        <v>75</v>
      </c>
      <c r="G36" s="550">
        <f t="shared" si="1"/>
        <v>8175</v>
      </c>
    </row>
    <row r="37" spans="1:7">
      <c r="A37" s="271" t="s">
        <v>58</v>
      </c>
      <c r="B37" s="272" t="s">
        <v>59</v>
      </c>
      <c r="C37" s="253">
        <v>200</v>
      </c>
      <c r="D37" s="175">
        <v>0.7</v>
      </c>
      <c r="E37" s="229">
        <v>111</v>
      </c>
      <c r="F37" s="265">
        <f t="shared" si="0"/>
        <v>75</v>
      </c>
      <c r="G37" s="550">
        <f t="shared" si="1"/>
        <v>8325</v>
      </c>
    </row>
    <row r="38" spans="1:7">
      <c r="A38" s="271" t="s">
        <v>60</v>
      </c>
      <c r="B38" s="272" t="s">
        <v>61</v>
      </c>
      <c r="C38" s="253">
        <v>200</v>
      </c>
      <c r="D38" s="175">
        <v>0.7</v>
      </c>
      <c r="E38" s="229">
        <v>128</v>
      </c>
      <c r="F38" s="265">
        <f t="shared" si="0"/>
        <v>75</v>
      </c>
      <c r="G38" s="550">
        <f t="shared" si="1"/>
        <v>9600</v>
      </c>
    </row>
    <row r="39" spans="1:7">
      <c r="A39" s="271" t="s">
        <v>62</v>
      </c>
      <c r="B39" s="272" t="s">
        <v>63</v>
      </c>
      <c r="C39" s="253">
        <v>102</v>
      </c>
      <c r="D39" s="175">
        <v>0.85</v>
      </c>
      <c r="E39" s="229">
        <v>174</v>
      </c>
      <c r="F39" s="265">
        <f t="shared" si="0"/>
        <v>75</v>
      </c>
      <c r="G39" s="550">
        <f t="shared" si="1"/>
        <v>13050</v>
      </c>
    </row>
    <row r="40" spans="1:7">
      <c r="A40" s="271" t="s">
        <v>64</v>
      </c>
      <c r="B40" s="272" t="s">
        <v>65</v>
      </c>
      <c r="C40" s="253">
        <v>102</v>
      </c>
      <c r="D40" s="175">
        <v>0.85</v>
      </c>
      <c r="E40" s="229">
        <v>191</v>
      </c>
      <c r="F40" s="265">
        <f t="shared" si="0"/>
        <v>75</v>
      </c>
      <c r="G40" s="550">
        <f t="shared" si="1"/>
        <v>14325</v>
      </c>
    </row>
    <row r="41" spans="1:7">
      <c r="A41" s="271" t="s">
        <v>66</v>
      </c>
      <c r="B41" s="272" t="s">
        <v>67</v>
      </c>
      <c r="C41" s="253">
        <v>102</v>
      </c>
      <c r="D41" s="175">
        <v>1</v>
      </c>
      <c r="E41" s="229">
        <v>179</v>
      </c>
      <c r="F41" s="265">
        <f t="shared" si="0"/>
        <v>75</v>
      </c>
      <c r="G41" s="550">
        <f t="shared" si="1"/>
        <v>13425</v>
      </c>
    </row>
    <row r="42" spans="1:7">
      <c r="A42" s="271" t="s">
        <v>68</v>
      </c>
      <c r="B42" s="272" t="s">
        <v>69</v>
      </c>
      <c r="C42" s="253">
        <v>102</v>
      </c>
      <c r="D42" s="175">
        <v>1</v>
      </c>
      <c r="E42" s="229">
        <v>196</v>
      </c>
      <c r="F42" s="265">
        <f t="shared" si="0"/>
        <v>75</v>
      </c>
      <c r="G42" s="550">
        <f t="shared" si="1"/>
        <v>14700</v>
      </c>
    </row>
    <row r="43" spans="1:7">
      <c r="A43" s="271" t="s">
        <v>70</v>
      </c>
      <c r="B43" s="272" t="s">
        <v>71</v>
      </c>
      <c r="C43" s="253">
        <v>102</v>
      </c>
      <c r="D43" s="175">
        <v>1</v>
      </c>
      <c r="E43" s="229">
        <v>220</v>
      </c>
      <c r="F43" s="265">
        <f t="shared" si="0"/>
        <v>75</v>
      </c>
      <c r="G43" s="550">
        <f t="shared" si="1"/>
        <v>16500</v>
      </c>
    </row>
    <row r="44" spans="1:7">
      <c r="A44" s="271" t="s">
        <v>72</v>
      </c>
      <c r="B44" s="272" t="s">
        <v>73</v>
      </c>
      <c r="C44" s="253">
        <v>102</v>
      </c>
      <c r="D44" s="175">
        <v>1</v>
      </c>
      <c r="E44" s="229">
        <v>236</v>
      </c>
      <c r="F44" s="265">
        <f t="shared" si="0"/>
        <v>75</v>
      </c>
      <c r="G44" s="550">
        <f t="shared" si="1"/>
        <v>17700</v>
      </c>
    </row>
    <row r="45" spans="1:7">
      <c r="A45" s="271" t="s">
        <v>74</v>
      </c>
      <c r="B45" s="272" t="s">
        <v>75</v>
      </c>
      <c r="C45" s="253">
        <v>72</v>
      </c>
      <c r="D45" s="175">
        <v>1.5</v>
      </c>
      <c r="E45" s="229">
        <v>311</v>
      </c>
      <c r="F45" s="265">
        <f t="shared" si="0"/>
        <v>75</v>
      </c>
      <c r="G45" s="550">
        <f t="shared" si="1"/>
        <v>23325</v>
      </c>
    </row>
    <row r="46" spans="1:7">
      <c r="A46" s="271" t="s">
        <v>76</v>
      </c>
      <c r="B46" s="272" t="s">
        <v>77</v>
      </c>
      <c r="C46" s="253">
        <v>72</v>
      </c>
      <c r="D46" s="175">
        <v>1.5</v>
      </c>
      <c r="E46" s="229">
        <v>321</v>
      </c>
      <c r="F46" s="265">
        <f t="shared" si="0"/>
        <v>75</v>
      </c>
      <c r="G46" s="550">
        <f t="shared" si="1"/>
        <v>24075</v>
      </c>
    </row>
    <row r="47" spans="1:7">
      <c r="A47" s="271" t="s">
        <v>78</v>
      </c>
      <c r="B47" s="272" t="s">
        <v>79</v>
      </c>
      <c r="C47" s="253">
        <v>72</v>
      </c>
      <c r="D47" s="175">
        <v>2</v>
      </c>
      <c r="E47" s="229">
        <v>336</v>
      </c>
      <c r="F47" s="265">
        <f t="shared" si="0"/>
        <v>75</v>
      </c>
      <c r="G47" s="550">
        <f t="shared" si="1"/>
        <v>25200</v>
      </c>
    </row>
    <row r="48" spans="1:7">
      <c r="A48" s="271" t="s">
        <v>80</v>
      </c>
      <c r="B48" s="272" t="s">
        <v>81</v>
      </c>
      <c r="C48" s="253">
        <v>72</v>
      </c>
      <c r="D48" s="175">
        <v>2</v>
      </c>
      <c r="E48" s="229">
        <v>336</v>
      </c>
      <c r="F48" s="265">
        <f t="shared" si="0"/>
        <v>75</v>
      </c>
      <c r="G48" s="550">
        <f t="shared" si="1"/>
        <v>25200</v>
      </c>
    </row>
    <row r="49" spans="1:7" ht="15.75" thickBot="1">
      <c r="A49" s="276" t="s">
        <v>82</v>
      </c>
      <c r="B49" s="277" t="s">
        <v>83</v>
      </c>
      <c r="C49" s="250">
        <v>72</v>
      </c>
      <c r="D49" s="278">
        <v>3</v>
      </c>
      <c r="E49" s="234">
        <v>368</v>
      </c>
      <c r="F49" s="266">
        <f t="shared" si="0"/>
        <v>75</v>
      </c>
      <c r="G49" s="552">
        <f t="shared" si="1"/>
        <v>27600</v>
      </c>
    </row>
    <row r="50" spans="1:7" ht="16.5" thickBot="1">
      <c r="A50" s="43" t="s">
        <v>3160</v>
      </c>
      <c r="B50" s="81"/>
      <c r="C50" s="45"/>
      <c r="D50" s="45"/>
      <c r="E50" s="169"/>
      <c r="F50" s="263"/>
      <c r="G50" s="553"/>
    </row>
    <row r="51" spans="1:7">
      <c r="A51" s="268" t="s">
        <v>3093</v>
      </c>
      <c r="B51" s="269" t="s">
        <v>3094</v>
      </c>
      <c r="C51" s="270">
        <v>0.5</v>
      </c>
      <c r="D51" s="174"/>
      <c r="E51" s="228">
        <v>182</v>
      </c>
      <c r="F51" s="264">
        <f t="shared" si="0"/>
        <v>75</v>
      </c>
      <c r="G51" s="549">
        <f t="shared" si="1"/>
        <v>13650</v>
      </c>
    </row>
    <row r="52" spans="1:7">
      <c r="A52" s="273" t="s">
        <v>3095</v>
      </c>
      <c r="B52" s="274" t="s">
        <v>3096</v>
      </c>
      <c r="C52" s="275">
        <v>0.5</v>
      </c>
      <c r="D52" s="176"/>
      <c r="E52" s="230">
        <v>198</v>
      </c>
      <c r="F52" s="265">
        <f t="shared" si="0"/>
        <v>75</v>
      </c>
      <c r="G52" s="551">
        <f t="shared" si="1"/>
        <v>14850</v>
      </c>
    </row>
    <row r="53" spans="1:7">
      <c r="A53" s="273" t="s">
        <v>3097</v>
      </c>
      <c r="B53" s="274" t="s">
        <v>3098</v>
      </c>
      <c r="C53" s="275">
        <v>0.7</v>
      </c>
      <c r="D53" s="176"/>
      <c r="E53" s="230">
        <v>243</v>
      </c>
      <c r="F53" s="265">
        <f t="shared" si="0"/>
        <v>75</v>
      </c>
      <c r="G53" s="551">
        <f t="shared" si="1"/>
        <v>18225</v>
      </c>
    </row>
    <row r="54" spans="1:7">
      <c r="A54" s="273" t="s">
        <v>3099</v>
      </c>
      <c r="B54" s="274" t="s">
        <v>3100</v>
      </c>
      <c r="C54" s="275">
        <v>0.7</v>
      </c>
      <c r="D54" s="176"/>
      <c r="E54" s="230">
        <v>259</v>
      </c>
      <c r="F54" s="265">
        <f t="shared" si="0"/>
        <v>75</v>
      </c>
      <c r="G54" s="551">
        <f t="shared" si="1"/>
        <v>19425</v>
      </c>
    </row>
    <row r="55" spans="1:7">
      <c r="A55" s="273" t="s">
        <v>3101</v>
      </c>
      <c r="B55" s="274" t="s">
        <v>3102</v>
      </c>
      <c r="C55" s="275">
        <v>0.7</v>
      </c>
      <c r="D55" s="176"/>
      <c r="E55" s="230">
        <v>243</v>
      </c>
      <c r="F55" s="265">
        <f t="shared" si="0"/>
        <v>75</v>
      </c>
      <c r="G55" s="551">
        <f t="shared" si="1"/>
        <v>18225</v>
      </c>
    </row>
    <row r="56" spans="1:7" ht="15.75" thickBot="1">
      <c r="A56" s="281" t="s">
        <v>3103</v>
      </c>
      <c r="B56" s="282" t="s">
        <v>3104</v>
      </c>
      <c r="C56" s="283">
        <v>0.7</v>
      </c>
      <c r="D56" s="284"/>
      <c r="E56" s="232">
        <v>259</v>
      </c>
      <c r="F56" s="266">
        <f t="shared" si="0"/>
        <v>75</v>
      </c>
      <c r="G56" s="555">
        <f t="shared" si="1"/>
        <v>19425</v>
      </c>
    </row>
    <row r="57" spans="1:7" ht="16.5" thickBot="1">
      <c r="A57" s="43" t="s">
        <v>3162</v>
      </c>
      <c r="B57" s="81"/>
      <c r="C57" s="45"/>
      <c r="D57" s="45"/>
      <c r="E57" s="169"/>
      <c r="F57" s="263"/>
      <c r="G57" s="553"/>
    </row>
    <row r="58" spans="1:7" ht="15.75" thickBot="1">
      <c r="A58" s="285" t="s">
        <v>3105</v>
      </c>
      <c r="B58" s="286" t="s">
        <v>3106</v>
      </c>
      <c r="C58" s="287">
        <v>3</v>
      </c>
      <c r="D58" s="288"/>
      <c r="E58" s="289">
        <v>671</v>
      </c>
      <c r="F58" s="267">
        <f t="shared" si="0"/>
        <v>75</v>
      </c>
      <c r="G58" s="556">
        <f t="shared" si="1"/>
        <v>50325</v>
      </c>
    </row>
    <row r="59" spans="1:7" ht="16.5" thickBot="1">
      <c r="A59" s="43" t="s">
        <v>3542</v>
      </c>
      <c r="B59" s="81"/>
      <c r="C59" s="45"/>
      <c r="D59" s="45"/>
      <c r="E59" s="169"/>
      <c r="F59" s="263"/>
      <c r="G59" s="553"/>
    </row>
    <row r="60" spans="1:7">
      <c r="A60" s="268" t="s">
        <v>3107</v>
      </c>
      <c r="B60" s="269" t="s">
        <v>3108</v>
      </c>
      <c r="C60" s="270">
        <v>0.5</v>
      </c>
      <c r="D60" s="174"/>
      <c r="E60" s="228">
        <v>149</v>
      </c>
      <c r="F60" s="264">
        <f t="shared" si="0"/>
        <v>75</v>
      </c>
      <c r="G60" s="549">
        <f t="shared" si="1"/>
        <v>11175</v>
      </c>
    </row>
    <row r="61" spans="1:7">
      <c r="A61" s="273" t="s">
        <v>3109</v>
      </c>
      <c r="B61" s="274" t="s">
        <v>3110</v>
      </c>
      <c r="C61" s="275">
        <v>0.5</v>
      </c>
      <c r="D61" s="176"/>
      <c r="E61" s="230">
        <v>165</v>
      </c>
      <c r="F61" s="265">
        <f t="shared" si="0"/>
        <v>75</v>
      </c>
      <c r="G61" s="551">
        <f t="shared" si="1"/>
        <v>12375</v>
      </c>
    </row>
    <row r="62" spans="1:7">
      <c r="A62" s="273" t="s">
        <v>3111</v>
      </c>
      <c r="B62" s="274" t="s">
        <v>3112</v>
      </c>
      <c r="C62" s="275">
        <v>0.75</v>
      </c>
      <c r="D62" s="176"/>
      <c r="E62" s="230">
        <v>231</v>
      </c>
      <c r="F62" s="265">
        <f t="shared" si="0"/>
        <v>75</v>
      </c>
      <c r="G62" s="551">
        <f t="shared" si="1"/>
        <v>17325</v>
      </c>
    </row>
    <row r="63" spans="1:7">
      <c r="A63" s="273" t="s">
        <v>3113</v>
      </c>
      <c r="B63" s="274" t="s">
        <v>3114</v>
      </c>
      <c r="C63" s="275">
        <v>0.75</v>
      </c>
      <c r="D63" s="176"/>
      <c r="E63" s="230">
        <v>248</v>
      </c>
      <c r="F63" s="265">
        <f t="shared" si="0"/>
        <v>75</v>
      </c>
      <c r="G63" s="551">
        <f t="shared" si="1"/>
        <v>18600</v>
      </c>
    </row>
    <row r="64" spans="1:7">
      <c r="A64" s="273" t="s">
        <v>3115</v>
      </c>
      <c r="B64" s="274" t="s">
        <v>3116</v>
      </c>
      <c r="C64" s="275">
        <v>0.75</v>
      </c>
      <c r="D64" s="176"/>
      <c r="E64" s="230">
        <v>243</v>
      </c>
      <c r="F64" s="265">
        <f t="shared" si="0"/>
        <v>75</v>
      </c>
      <c r="G64" s="551">
        <f t="shared" si="1"/>
        <v>18225</v>
      </c>
    </row>
    <row r="65" spans="1:7">
      <c r="A65" s="273" t="s">
        <v>3117</v>
      </c>
      <c r="B65" s="274" t="s">
        <v>3118</v>
      </c>
      <c r="C65" s="275">
        <v>0.75</v>
      </c>
      <c r="D65" s="176"/>
      <c r="E65" s="230">
        <v>259</v>
      </c>
      <c r="F65" s="265">
        <f t="shared" si="0"/>
        <v>75</v>
      </c>
      <c r="G65" s="551">
        <f t="shared" si="1"/>
        <v>19425</v>
      </c>
    </row>
    <row r="66" spans="1:7">
      <c r="A66" s="273" t="s">
        <v>3119</v>
      </c>
      <c r="B66" s="274" t="s">
        <v>3120</v>
      </c>
      <c r="C66" s="275">
        <v>1</v>
      </c>
      <c r="D66" s="176"/>
      <c r="E66" s="230">
        <v>243</v>
      </c>
      <c r="F66" s="265">
        <f t="shared" si="0"/>
        <v>75</v>
      </c>
      <c r="G66" s="551">
        <f t="shared" si="1"/>
        <v>18225</v>
      </c>
    </row>
    <row r="67" spans="1:7">
      <c r="A67" s="273" t="s">
        <v>3121</v>
      </c>
      <c r="B67" s="274" t="s">
        <v>3122</v>
      </c>
      <c r="C67" s="275">
        <v>1</v>
      </c>
      <c r="D67" s="176"/>
      <c r="E67" s="230">
        <v>259</v>
      </c>
      <c r="F67" s="265">
        <f t="shared" si="0"/>
        <v>75</v>
      </c>
      <c r="G67" s="551">
        <f t="shared" si="1"/>
        <v>19425</v>
      </c>
    </row>
    <row r="68" spans="1:7">
      <c r="A68" s="273" t="s">
        <v>3123</v>
      </c>
      <c r="B68" s="274" t="s">
        <v>3124</v>
      </c>
      <c r="C68" s="275">
        <v>1</v>
      </c>
      <c r="D68" s="176"/>
      <c r="E68" s="230">
        <v>264</v>
      </c>
      <c r="F68" s="265">
        <f t="shared" si="0"/>
        <v>75</v>
      </c>
      <c r="G68" s="551">
        <f t="shared" si="1"/>
        <v>19800</v>
      </c>
    </row>
    <row r="69" spans="1:7">
      <c r="A69" s="273" t="s">
        <v>3125</v>
      </c>
      <c r="B69" s="274" t="s">
        <v>3126</v>
      </c>
      <c r="C69" s="275">
        <v>1</v>
      </c>
      <c r="D69" s="176"/>
      <c r="E69" s="230">
        <v>280</v>
      </c>
      <c r="F69" s="265">
        <f t="shared" si="0"/>
        <v>75</v>
      </c>
      <c r="G69" s="551">
        <f t="shared" si="1"/>
        <v>21000</v>
      </c>
    </row>
    <row r="70" spans="1:7">
      <c r="A70" s="273" t="s">
        <v>3127</v>
      </c>
      <c r="B70" s="274" t="s">
        <v>3128</v>
      </c>
      <c r="C70" s="275">
        <v>1</v>
      </c>
      <c r="D70" s="176"/>
      <c r="E70" s="230">
        <v>243</v>
      </c>
      <c r="F70" s="265">
        <f t="shared" si="0"/>
        <v>75</v>
      </c>
      <c r="G70" s="551">
        <f t="shared" si="1"/>
        <v>18225</v>
      </c>
    </row>
    <row r="71" spans="1:7" ht="15.75" thickBot="1">
      <c r="A71" s="281" t="s">
        <v>3129</v>
      </c>
      <c r="B71" s="282" t="s">
        <v>3130</v>
      </c>
      <c r="C71" s="283">
        <v>1</v>
      </c>
      <c r="D71" s="284"/>
      <c r="E71" s="232">
        <v>259</v>
      </c>
      <c r="F71" s="266">
        <f t="shared" si="0"/>
        <v>75</v>
      </c>
      <c r="G71" s="555">
        <f t="shared" si="1"/>
        <v>19425</v>
      </c>
    </row>
    <row r="72" spans="1:7" ht="16.5" thickBot="1">
      <c r="A72" s="43" t="s">
        <v>3161</v>
      </c>
      <c r="B72" s="44"/>
      <c r="C72" s="45"/>
      <c r="D72" s="45"/>
      <c r="E72" s="169"/>
      <c r="F72" s="263"/>
      <c r="G72" s="553"/>
    </row>
    <row r="73" spans="1:7">
      <c r="A73" s="268" t="s">
        <v>3131</v>
      </c>
      <c r="B73" s="269" t="s">
        <v>3132</v>
      </c>
      <c r="C73" s="270"/>
      <c r="D73" s="174"/>
      <c r="E73" s="228">
        <v>165</v>
      </c>
      <c r="F73" s="264">
        <f t="shared" si="0"/>
        <v>75</v>
      </c>
      <c r="G73" s="549">
        <f t="shared" si="1"/>
        <v>12375</v>
      </c>
    </row>
    <row r="74" spans="1:7">
      <c r="A74" s="273" t="s">
        <v>3133</v>
      </c>
      <c r="B74" s="274" t="s">
        <v>3134</v>
      </c>
      <c r="C74" s="275"/>
      <c r="D74" s="176"/>
      <c r="E74" s="230">
        <v>182</v>
      </c>
      <c r="F74" s="265">
        <f t="shared" ref="F74:F137" si="2">$G$7</f>
        <v>75</v>
      </c>
      <c r="G74" s="551">
        <f t="shared" si="1"/>
        <v>13650</v>
      </c>
    </row>
    <row r="75" spans="1:7">
      <c r="A75" s="273" t="s">
        <v>3135</v>
      </c>
      <c r="B75" s="274" t="s">
        <v>3136</v>
      </c>
      <c r="C75" s="275">
        <v>0.5</v>
      </c>
      <c r="D75" s="176"/>
      <c r="E75" s="230">
        <v>204</v>
      </c>
      <c r="F75" s="265">
        <f t="shared" si="2"/>
        <v>75</v>
      </c>
      <c r="G75" s="551">
        <f t="shared" ref="G75:G138" si="3">E75*F75</f>
        <v>15300</v>
      </c>
    </row>
    <row r="76" spans="1:7">
      <c r="A76" s="273" t="s">
        <v>3137</v>
      </c>
      <c r="B76" s="274" t="s">
        <v>3138</v>
      </c>
      <c r="C76" s="275">
        <v>0.5</v>
      </c>
      <c r="D76" s="176"/>
      <c r="E76" s="230">
        <v>220</v>
      </c>
      <c r="F76" s="265">
        <f t="shared" si="2"/>
        <v>75</v>
      </c>
      <c r="G76" s="551">
        <f t="shared" si="3"/>
        <v>16500</v>
      </c>
    </row>
    <row r="77" spans="1:7">
      <c r="A77" s="273" t="s">
        <v>3139</v>
      </c>
      <c r="B77" s="274" t="s">
        <v>3140</v>
      </c>
      <c r="C77" s="275">
        <v>0.75</v>
      </c>
      <c r="D77" s="176"/>
      <c r="E77" s="230">
        <v>225</v>
      </c>
      <c r="F77" s="265">
        <f t="shared" si="2"/>
        <v>75</v>
      </c>
      <c r="G77" s="551">
        <f t="shared" si="3"/>
        <v>16875</v>
      </c>
    </row>
    <row r="78" spans="1:7">
      <c r="A78" s="273" t="s">
        <v>3141</v>
      </c>
      <c r="B78" s="274" t="s">
        <v>3142</v>
      </c>
      <c r="C78" s="275">
        <v>0.75</v>
      </c>
      <c r="D78" s="176"/>
      <c r="E78" s="230">
        <v>243</v>
      </c>
      <c r="F78" s="265">
        <f t="shared" si="2"/>
        <v>75</v>
      </c>
      <c r="G78" s="551">
        <f t="shared" si="3"/>
        <v>18225</v>
      </c>
    </row>
    <row r="79" spans="1:7">
      <c r="A79" s="273" t="s">
        <v>3143</v>
      </c>
      <c r="B79" s="274" t="s">
        <v>3144</v>
      </c>
      <c r="C79" s="275">
        <v>1</v>
      </c>
      <c r="D79" s="176"/>
      <c r="E79" s="230">
        <v>248</v>
      </c>
      <c r="F79" s="265">
        <f t="shared" si="2"/>
        <v>75</v>
      </c>
      <c r="G79" s="551">
        <f t="shared" si="3"/>
        <v>18600</v>
      </c>
    </row>
    <row r="80" spans="1:7">
      <c r="A80" s="273" t="s">
        <v>3145</v>
      </c>
      <c r="B80" s="274" t="s">
        <v>3146</v>
      </c>
      <c r="C80" s="275">
        <v>1</v>
      </c>
      <c r="D80" s="176"/>
      <c r="E80" s="230">
        <v>264</v>
      </c>
      <c r="F80" s="265">
        <f t="shared" si="2"/>
        <v>75</v>
      </c>
      <c r="G80" s="551">
        <f t="shared" si="3"/>
        <v>19800</v>
      </c>
    </row>
    <row r="81" spans="1:7">
      <c r="A81" s="273" t="s">
        <v>3147</v>
      </c>
      <c r="B81" s="274" t="s">
        <v>3148</v>
      </c>
      <c r="C81" s="275">
        <v>1</v>
      </c>
      <c r="D81" s="176"/>
      <c r="E81" s="230">
        <v>259</v>
      </c>
      <c r="F81" s="265">
        <f t="shared" si="2"/>
        <v>75</v>
      </c>
      <c r="G81" s="551">
        <f t="shared" si="3"/>
        <v>19425</v>
      </c>
    </row>
    <row r="82" spans="1:7">
      <c r="A82" s="273" t="s">
        <v>3149</v>
      </c>
      <c r="B82" s="274" t="s">
        <v>3150</v>
      </c>
      <c r="C82" s="275">
        <v>1</v>
      </c>
      <c r="D82" s="176"/>
      <c r="E82" s="230">
        <v>275</v>
      </c>
      <c r="F82" s="265">
        <f t="shared" si="2"/>
        <v>75</v>
      </c>
      <c r="G82" s="551">
        <f t="shared" si="3"/>
        <v>20625</v>
      </c>
    </row>
    <row r="83" spans="1:7">
      <c r="A83" s="273" t="s">
        <v>3151</v>
      </c>
      <c r="B83" s="274" t="s">
        <v>3152</v>
      </c>
      <c r="C83" s="275">
        <v>0.5</v>
      </c>
      <c r="D83" s="176"/>
      <c r="E83" s="230">
        <v>231</v>
      </c>
      <c r="F83" s="265">
        <f t="shared" si="2"/>
        <v>75</v>
      </c>
      <c r="G83" s="551">
        <f t="shared" si="3"/>
        <v>17325</v>
      </c>
    </row>
    <row r="84" spans="1:7" ht="15.75" thickBot="1">
      <c r="A84" s="281" t="s">
        <v>3153</v>
      </c>
      <c r="B84" s="282" t="s">
        <v>3154</v>
      </c>
      <c r="C84" s="283">
        <v>0.5</v>
      </c>
      <c r="D84" s="284"/>
      <c r="E84" s="232">
        <v>248</v>
      </c>
      <c r="F84" s="266">
        <f t="shared" si="2"/>
        <v>75</v>
      </c>
      <c r="G84" s="555">
        <f t="shared" si="3"/>
        <v>18600</v>
      </c>
    </row>
    <row r="85" spans="1:7" ht="16.5" thickBot="1">
      <c r="A85" s="43" t="s">
        <v>3540</v>
      </c>
      <c r="B85" s="44"/>
      <c r="C85" s="45"/>
      <c r="D85" s="45"/>
      <c r="E85" s="169"/>
      <c r="F85" s="263"/>
      <c r="G85" s="553"/>
    </row>
    <row r="86" spans="1:7">
      <c r="A86" s="279" t="s">
        <v>85</v>
      </c>
      <c r="B86" s="280" t="s">
        <v>86</v>
      </c>
      <c r="C86" s="143">
        <v>90</v>
      </c>
      <c r="D86" s="177">
        <v>0.33</v>
      </c>
      <c r="E86" s="231">
        <v>135</v>
      </c>
      <c r="F86" s="264">
        <f t="shared" si="2"/>
        <v>75</v>
      </c>
      <c r="G86" s="554">
        <f t="shared" si="3"/>
        <v>10125</v>
      </c>
    </row>
    <row r="87" spans="1:7">
      <c r="A87" s="271" t="s">
        <v>87</v>
      </c>
      <c r="B87" s="272" t="s">
        <v>88</v>
      </c>
      <c r="C87" s="253">
        <v>90</v>
      </c>
      <c r="D87" s="175">
        <v>0.33</v>
      </c>
      <c r="E87" s="229">
        <v>152</v>
      </c>
      <c r="F87" s="265">
        <f t="shared" si="2"/>
        <v>75</v>
      </c>
      <c r="G87" s="550">
        <f t="shared" si="3"/>
        <v>11400</v>
      </c>
    </row>
    <row r="88" spans="1:7">
      <c r="A88" s="271" t="s">
        <v>89</v>
      </c>
      <c r="B88" s="272" t="s">
        <v>90</v>
      </c>
      <c r="C88" s="253">
        <v>90</v>
      </c>
      <c r="D88" s="175">
        <v>0.5</v>
      </c>
      <c r="E88" s="229">
        <v>139</v>
      </c>
      <c r="F88" s="265">
        <f t="shared" si="2"/>
        <v>75</v>
      </c>
      <c r="G88" s="550">
        <f t="shared" si="3"/>
        <v>10425</v>
      </c>
    </row>
    <row r="89" spans="1:7">
      <c r="A89" s="271" t="s">
        <v>91</v>
      </c>
      <c r="B89" s="272" t="s">
        <v>92</v>
      </c>
      <c r="C89" s="253">
        <v>90</v>
      </c>
      <c r="D89" s="175">
        <v>0.5</v>
      </c>
      <c r="E89" s="229">
        <v>156</v>
      </c>
      <c r="F89" s="265">
        <f t="shared" si="2"/>
        <v>75</v>
      </c>
      <c r="G89" s="550">
        <f t="shared" si="3"/>
        <v>11700</v>
      </c>
    </row>
    <row r="90" spans="1:7">
      <c r="A90" s="271" t="s">
        <v>93</v>
      </c>
      <c r="B90" s="272" t="s">
        <v>94</v>
      </c>
      <c r="C90" s="253">
        <v>90</v>
      </c>
      <c r="D90" s="175">
        <v>0.75</v>
      </c>
      <c r="E90" s="229">
        <v>157</v>
      </c>
      <c r="F90" s="265">
        <f t="shared" si="2"/>
        <v>75</v>
      </c>
      <c r="G90" s="550">
        <f t="shared" si="3"/>
        <v>11775</v>
      </c>
    </row>
    <row r="91" spans="1:7">
      <c r="A91" s="271" t="s">
        <v>95</v>
      </c>
      <c r="B91" s="272" t="s">
        <v>96</v>
      </c>
      <c r="C91" s="253">
        <v>90</v>
      </c>
      <c r="D91" s="175">
        <v>0.75</v>
      </c>
      <c r="E91" s="229">
        <v>174</v>
      </c>
      <c r="F91" s="265">
        <f t="shared" si="2"/>
        <v>75</v>
      </c>
      <c r="G91" s="550">
        <f t="shared" si="3"/>
        <v>13050</v>
      </c>
    </row>
    <row r="92" spans="1:7">
      <c r="A92" s="273" t="s">
        <v>97</v>
      </c>
      <c r="B92" s="274" t="s">
        <v>98</v>
      </c>
      <c r="C92" s="275">
        <v>70</v>
      </c>
      <c r="D92" s="176">
        <v>1</v>
      </c>
      <c r="E92" s="230">
        <v>127</v>
      </c>
      <c r="F92" s="265">
        <f t="shared" si="2"/>
        <v>75</v>
      </c>
      <c r="G92" s="551">
        <f t="shared" si="3"/>
        <v>9525</v>
      </c>
    </row>
    <row r="93" spans="1:7">
      <c r="A93" s="271" t="s">
        <v>99</v>
      </c>
      <c r="B93" s="272" t="s">
        <v>100</v>
      </c>
      <c r="C93" s="253">
        <v>70</v>
      </c>
      <c r="D93" s="175">
        <v>1</v>
      </c>
      <c r="E93" s="229">
        <v>206</v>
      </c>
      <c r="F93" s="265">
        <f t="shared" si="2"/>
        <v>75</v>
      </c>
      <c r="G93" s="550">
        <f t="shared" si="3"/>
        <v>15450</v>
      </c>
    </row>
    <row r="94" spans="1:7">
      <c r="A94" s="271" t="s">
        <v>101</v>
      </c>
      <c r="B94" s="272" t="s">
        <v>102</v>
      </c>
      <c r="C94" s="253">
        <v>70</v>
      </c>
      <c r="D94" s="175">
        <v>1</v>
      </c>
      <c r="E94" s="229">
        <v>190</v>
      </c>
      <c r="F94" s="265">
        <f t="shared" si="2"/>
        <v>75</v>
      </c>
      <c r="G94" s="550">
        <f t="shared" si="3"/>
        <v>14250</v>
      </c>
    </row>
    <row r="95" spans="1:7">
      <c r="A95" s="271" t="s">
        <v>103</v>
      </c>
      <c r="B95" s="272" t="s">
        <v>104</v>
      </c>
      <c r="C95" s="253">
        <v>70</v>
      </c>
      <c r="D95" s="175">
        <v>1</v>
      </c>
      <c r="E95" s="229">
        <v>206</v>
      </c>
      <c r="F95" s="265">
        <f t="shared" si="2"/>
        <v>75</v>
      </c>
      <c r="G95" s="550">
        <f t="shared" si="3"/>
        <v>15450</v>
      </c>
    </row>
    <row r="96" spans="1:7">
      <c r="A96" s="271" t="s">
        <v>105</v>
      </c>
      <c r="B96" s="272" t="s">
        <v>106</v>
      </c>
      <c r="C96" s="253">
        <v>50</v>
      </c>
      <c r="D96" s="175">
        <v>1.5</v>
      </c>
      <c r="E96" s="229">
        <v>327</v>
      </c>
      <c r="F96" s="265">
        <f t="shared" si="2"/>
        <v>75</v>
      </c>
      <c r="G96" s="550">
        <f t="shared" si="3"/>
        <v>24525</v>
      </c>
    </row>
    <row r="97" spans="1:7">
      <c r="A97" s="271" t="s">
        <v>107</v>
      </c>
      <c r="B97" s="272" t="s">
        <v>108</v>
      </c>
      <c r="C97" s="253">
        <v>50</v>
      </c>
      <c r="D97" s="175">
        <v>1.5</v>
      </c>
      <c r="E97" s="229">
        <v>338</v>
      </c>
      <c r="F97" s="265">
        <f t="shared" si="2"/>
        <v>75</v>
      </c>
      <c r="G97" s="550">
        <f t="shared" si="3"/>
        <v>25350</v>
      </c>
    </row>
    <row r="98" spans="1:7">
      <c r="A98" s="271" t="s">
        <v>109</v>
      </c>
      <c r="B98" s="272" t="s">
        <v>110</v>
      </c>
      <c r="C98" s="253">
        <v>50</v>
      </c>
      <c r="D98" s="175">
        <v>1.5</v>
      </c>
      <c r="E98" s="229">
        <v>334</v>
      </c>
      <c r="F98" s="265">
        <f t="shared" si="2"/>
        <v>75</v>
      </c>
      <c r="G98" s="550">
        <f t="shared" si="3"/>
        <v>25050</v>
      </c>
    </row>
    <row r="99" spans="1:7">
      <c r="A99" s="271" t="s">
        <v>111</v>
      </c>
      <c r="B99" s="272" t="s">
        <v>112</v>
      </c>
      <c r="C99" s="253">
        <v>50</v>
      </c>
      <c r="D99" s="175">
        <v>1.5</v>
      </c>
      <c r="E99" s="229">
        <v>345</v>
      </c>
      <c r="F99" s="265">
        <f t="shared" si="2"/>
        <v>75</v>
      </c>
      <c r="G99" s="550">
        <f t="shared" si="3"/>
        <v>25875</v>
      </c>
    </row>
    <row r="100" spans="1:7">
      <c r="A100" s="271" t="s">
        <v>113</v>
      </c>
      <c r="B100" s="272" t="s">
        <v>114</v>
      </c>
      <c r="C100" s="253">
        <v>36</v>
      </c>
      <c r="D100" s="175">
        <v>2</v>
      </c>
      <c r="E100" s="229">
        <v>379</v>
      </c>
      <c r="F100" s="265">
        <f t="shared" si="2"/>
        <v>75</v>
      </c>
      <c r="G100" s="550">
        <f t="shared" si="3"/>
        <v>28425</v>
      </c>
    </row>
    <row r="101" spans="1:7">
      <c r="A101" s="271" t="s">
        <v>115</v>
      </c>
      <c r="B101" s="272" t="s">
        <v>116</v>
      </c>
      <c r="C101" s="253">
        <v>36</v>
      </c>
      <c r="D101" s="175">
        <v>2</v>
      </c>
      <c r="E101" s="229">
        <v>379</v>
      </c>
      <c r="F101" s="265">
        <f t="shared" si="2"/>
        <v>75</v>
      </c>
      <c r="G101" s="550">
        <f t="shared" si="3"/>
        <v>28425</v>
      </c>
    </row>
    <row r="102" spans="1:7" ht="15.75" thickBot="1">
      <c r="A102" s="276" t="s">
        <v>117</v>
      </c>
      <c r="B102" s="277" t="s">
        <v>118</v>
      </c>
      <c r="C102" s="250">
        <v>36</v>
      </c>
      <c r="D102" s="278">
        <v>3</v>
      </c>
      <c r="E102" s="234">
        <v>400</v>
      </c>
      <c r="F102" s="266">
        <f t="shared" si="2"/>
        <v>75</v>
      </c>
      <c r="G102" s="552">
        <f t="shared" si="3"/>
        <v>30000</v>
      </c>
    </row>
    <row r="103" spans="1:7" ht="16.5" thickBot="1">
      <c r="A103" s="43" t="s">
        <v>3541</v>
      </c>
      <c r="B103" s="44"/>
      <c r="C103" s="45"/>
      <c r="D103" s="45"/>
      <c r="E103" s="169"/>
      <c r="F103" s="263"/>
      <c r="G103" s="553"/>
    </row>
    <row r="104" spans="1:7">
      <c r="A104" s="279" t="s">
        <v>119</v>
      </c>
      <c r="B104" s="280" t="s">
        <v>120</v>
      </c>
      <c r="C104" s="143">
        <v>50</v>
      </c>
      <c r="D104" s="177">
        <v>1.5</v>
      </c>
      <c r="E104" s="231">
        <v>340</v>
      </c>
      <c r="F104" s="264">
        <f t="shared" si="2"/>
        <v>75</v>
      </c>
      <c r="G104" s="554">
        <f t="shared" si="3"/>
        <v>25500</v>
      </c>
    </row>
    <row r="105" spans="1:7">
      <c r="A105" s="271" t="s">
        <v>121</v>
      </c>
      <c r="B105" s="272" t="s">
        <v>122</v>
      </c>
      <c r="C105" s="253">
        <v>50</v>
      </c>
      <c r="D105" s="175">
        <v>1.5</v>
      </c>
      <c r="E105" s="229">
        <v>351</v>
      </c>
      <c r="F105" s="265">
        <f t="shared" si="2"/>
        <v>75</v>
      </c>
      <c r="G105" s="550">
        <f t="shared" si="3"/>
        <v>26325</v>
      </c>
    </row>
    <row r="106" spans="1:7">
      <c r="A106" s="271" t="s">
        <v>123</v>
      </c>
      <c r="B106" s="272" t="s">
        <v>124</v>
      </c>
      <c r="C106" s="253">
        <v>50</v>
      </c>
      <c r="D106" s="175">
        <v>2</v>
      </c>
      <c r="E106" s="229">
        <v>374</v>
      </c>
      <c r="F106" s="265">
        <f t="shared" si="2"/>
        <v>75</v>
      </c>
      <c r="G106" s="550">
        <f t="shared" si="3"/>
        <v>28050</v>
      </c>
    </row>
    <row r="107" spans="1:7">
      <c r="A107" s="271" t="s">
        <v>125</v>
      </c>
      <c r="B107" s="272" t="s">
        <v>126</v>
      </c>
      <c r="C107" s="253">
        <v>50</v>
      </c>
      <c r="D107" s="175">
        <v>2</v>
      </c>
      <c r="E107" s="229">
        <v>374</v>
      </c>
      <c r="F107" s="265">
        <f t="shared" si="2"/>
        <v>75</v>
      </c>
      <c r="G107" s="550">
        <f t="shared" si="3"/>
        <v>28050</v>
      </c>
    </row>
    <row r="108" spans="1:7">
      <c r="A108" s="271" t="s">
        <v>127</v>
      </c>
      <c r="B108" s="272" t="s">
        <v>128</v>
      </c>
      <c r="C108" s="253">
        <v>35</v>
      </c>
      <c r="D108" s="175">
        <v>3</v>
      </c>
      <c r="E108" s="229">
        <v>395</v>
      </c>
      <c r="F108" s="265">
        <f t="shared" si="2"/>
        <v>75</v>
      </c>
      <c r="G108" s="550">
        <f t="shared" si="3"/>
        <v>29625</v>
      </c>
    </row>
    <row r="109" spans="1:7">
      <c r="A109" s="271" t="s">
        <v>129</v>
      </c>
      <c r="B109" s="272" t="s">
        <v>130</v>
      </c>
      <c r="C109" s="253">
        <v>18</v>
      </c>
      <c r="D109" s="175">
        <v>3</v>
      </c>
      <c r="E109" s="229">
        <v>683</v>
      </c>
      <c r="F109" s="265">
        <f t="shared" si="2"/>
        <v>75</v>
      </c>
      <c r="G109" s="550">
        <f t="shared" si="3"/>
        <v>51225</v>
      </c>
    </row>
    <row r="110" spans="1:7">
      <c r="A110" s="271" t="s">
        <v>131</v>
      </c>
      <c r="B110" s="272" t="s">
        <v>132</v>
      </c>
      <c r="C110" s="253">
        <v>18</v>
      </c>
      <c r="D110" s="175">
        <v>3</v>
      </c>
      <c r="E110" s="229">
        <v>615</v>
      </c>
      <c r="F110" s="265">
        <f t="shared" si="2"/>
        <v>75</v>
      </c>
      <c r="G110" s="550">
        <f t="shared" si="3"/>
        <v>46125</v>
      </c>
    </row>
    <row r="111" spans="1:7">
      <c r="A111" s="271" t="s">
        <v>133</v>
      </c>
      <c r="B111" s="272" t="s">
        <v>134</v>
      </c>
      <c r="C111" s="253">
        <v>18</v>
      </c>
      <c r="D111" s="175">
        <v>4</v>
      </c>
      <c r="E111" s="229">
        <v>633</v>
      </c>
      <c r="F111" s="265">
        <f t="shared" si="2"/>
        <v>75</v>
      </c>
      <c r="G111" s="550">
        <f t="shared" si="3"/>
        <v>47475</v>
      </c>
    </row>
    <row r="112" spans="1:7" ht="15.75" thickBot="1">
      <c r="A112" s="276" t="s">
        <v>135</v>
      </c>
      <c r="B112" s="277" t="s">
        <v>136</v>
      </c>
      <c r="C112" s="250">
        <v>18</v>
      </c>
      <c r="D112" s="278">
        <v>5.5</v>
      </c>
      <c r="E112" s="234">
        <v>683</v>
      </c>
      <c r="F112" s="266">
        <f t="shared" si="2"/>
        <v>75</v>
      </c>
      <c r="G112" s="552">
        <f t="shared" si="3"/>
        <v>51225</v>
      </c>
    </row>
    <row r="113" spans="1:7" ht="16.5" thickBot="1">
      <c r="A113" s="43" t="s">
        <v>3539</v>
      </c>
      <c r="B113" s="44"/>
      <c r="C113" s="45"/>
      <c r="D113" s="45"/>
      <c r="E113" s="169"/>
      <c r="F113" s="263"/>
      <c r="G113" s="553"/>
    </row>
    <row r="114" spans="1:7">
      <c r="A114" s="279" t="s">
        <v>138</v>
      </c>
      <c r="B114" s="280" t="s">
        <v>139</v>
      </c>
      <c r="C114" s="143">
        <v>96</v>
      </c>
      <c r="D114" s="177">
        <v>0.33</v>
      </c>
      <c r="E114" s="231">
        <v>215</v>
      </c>
      <c r="F114" s="264">
        <f t="shared" si="2"/>
        <v>75</v>
      </c>
      <c r="G114" s="554">
        <f t="shared" si="3"/>
        <v>16125</v>
      </c>
    </row>
    <row r="115" spans="1:7">
      <c r="A115" s="271" t="s">
        <v>140</v>
      </c>
      <c r="B115" s="272" t="s">
        <v>141</v>
      </c>
      <c r="C115" s="145">
        <v>96</v>
      </c>
      <c r="D115" s="175">
        <v>0.33</v>
      </c>
      <c r="E115" s="229">
        <v>232</v>
      </c>
      <c r="F115" s="265">
        <f t="shared" si="2"/>
        <v>75</v>
      </c>
      <c r="G115" s="550">
        <f t="shared" si="3"/>
        <v>17400</v>
      </c>
    </row>
    <row r="116" spans="1:7">
      <c r="A116" s="271" t="s">
        <v>142</v>
      </c>
      <c r="B116" s="272" t="s">
        <v>143</v>
      </c>
      <c r="C116" s="145">
        <v>96</v>
      </c>
      <c r="D116" s="175">
        <v>0.5</v>
      </c>
      <c r="E116" s="229">
        <v>226</v>
      </c>
      <c r="F116" s="265">
        <f t="shared" si="2"/>
        <v>75</v>
      </c>
      <c r="G116" s="550">
        <f t="shared" si="3"/>
        <v>16950</v>
      </c>
    </row>
    <row r="117" spans="1:7">
      <c r="A117" s="271" t="s">
        <v>144</v>
      </c>
      <c r="B117" s="272" t="s">
        <v>145</v>
      </c>
      <c r="C117" s="145">
        <v>96</v>
      </c>
      <c r="D117" s="175">
        <v>0.5</v>
      </c>
      <c r="E117" s="229">
        <v>244</v>
      </c>
      <c r="F117" s="265">
        <f t="shared" si="2"/>
        <v>75</v>
      </c>
      <c r="G117" s="550">
        <f t="shared" si="3"/>
        <v>18300</v>
      </c>
    </row>
    <row r="118" spans="1:7">
      <c r="A118" s="271" t="s">
        <v>146</v>
      </c>
      <c r="B118" s="272" t="s">
        <v>147</v>
      </c>
      <c r="C118" s="145">
        <v>96</v>
      </c>
      <c r="D118" s="175">
        <v>0.75</v>
      </c>
      <c r="E118" s="229">
        <v>238</v>
      </c>
      <c r="F118" s="265">
        <f t="shared" si="2"/>
        <v>75</v>
      </c>
      <c r="G118" s="550">
        <f t="shared" si="3"/>
        <v>17850</v>
      </c>
    </row>
    <row r="119" spans="1:7">
      <c r="A119" s="271" t="s">
        <v>148</v>
      </c>
      <c r="B119" s="272" t="s">
        <v>149</v>
      </c>
      <c r="C119" s="145">
        <v>96</v>
      </c>
      <c r="D119" s="175">
        <v>0.75</v>
      </c>
      <c r="E119" s="229">
        <v>256</v>
      </c>
      <c r="F119" s="265">
        <f t="shared" si="2"/>
        <v>75</v>
      </c>
      <c r="G119" s="550">
        <f t="shared" si="3"/>
        <v>19200</v>
      </c>
    </row>
    <row r="120" spans="1:7">
      <c r="A120" s="271" t="s">
        <v>150</v>
      </c>
      <c r="B120" s="272" t="s">
        <v>151</v>
      </c>
      <c r="C120" s="145">
        <v>50</v>
      </c>
      <c r="D120" s="175">
        <v>1</v>
      </c>
      <c r="E120" s="229">
        <v>264</v>
      </c>
      <c r="F120" s="265">
        <f t="shared" si="2"/>
        <v>75</v>
      </c>
      <c r="G120" s="550">
        <f t="shared" si="3"/>
        <v>19800</v>
      </c>
    </row>
    <row r="121" spans="1:7">
      <c r="A121" s="271" t="s">
        <v>152</v>
      </c>
      <c r="B121" s="272" t="s">
        <v>153</v>
      </c>
      <c r="C121" s="145">
        <v>50</v>
      </c>
      <c r="D121" s="175">
        <v>1</v>
      </c>
      <c r="E121" s="229">
        <v>275</v>
      </c>
      <c r="F121" s="265">
        <f t="shared" si="2"/>
        <v>75</v>
      </c>
      <c r="G121" s="550">
        <f t="shared" si="3"/>
        <v>20625</v>
      </c>
    </row>
    <row r="122" spans="1:7">
      <c r="A122" s="271" t="s">
        <v>154</v>
      </c>
      <c r="B122" s="272" t="s">
        <v>155</v>
      </c>
      <c r="C122" s="145">
        <v>50</v>
      </c>
      <c r="D122" s="175">
        <v>1</v>
      </c>
      <c r="E122" s="229">
        <v>264</v>
      </c>
      <c r="F122" s="265">
        <f t="shared" si="2"/>
        <v>75</v>
      </c>
      <c r="G122" s="550">
        <f t="shared" si="3"/>
        <v>19800</v>
      </c>
    </row>
    <row r="123" spans="1:7">
      <c r="A123" s="271" t="s">
        <v>156</v>
      </c>
      <c r="B123" s="272" t="s">
        <v>157</v>
      </c>
      <c r="C123" s="145">
        <v>50</v>
      </c>
      <c r="D123" s="175">
        <v>1</v>
      </c>
      <c r="E123" s="229">
        <v>275</v>
      </c>
      <c r="F123" s="265">
        <f t="shared" si="2"/>
        <v>75</v>
      </c>
      <c r="G123" s="550">
        <f t="shared" si="3"/>
        <v>20625</v>
      </c>
    </row>
    <row r="124" spans="1:7">
      <c r="A124" s="271" t="s">
        <v>158</v>
      </c>
      <c r="B124" s="272" t="s">
        <v>159</v>
      </c>
      <c r="C124" s="145">
        <v>45</v>
      </c>
      <c r="D124" s="175">
        <v>1.5</v>
      </c>
      <c r="E124" s="229">
        <v>358</v>
      </c>
      <c r="F124" s="265">
        <f t="shared" si="2"/>
        <v>75</v>
      </c>
      <c r="G124" s="550">
        <f t="shared" si="3"/>
        <v>26850</v>
      </c>
    </row>
    <row r="125" spans="1:7">
      <c r="A125" s="271" t="s">
        <v>160</v>
      </c>
      <c r="B125" s="272" t="s">
        <v>161</v>
      </c>
      <c r="C125" s="145">
        <v>45</v>
      </c>
      <c r="D125" s="175">
        <v>1.5</v>
      </c>
      <c r="E125" s="229">
        <v>370</v>
      </c>
      <c r="F125" s="265">
        <f t="shared" si="2"/>
        <v>75</v>
      </c>
      <c r="G125" s="550">
        <f t="shared" si="3"/>
        <v>27750</v>
      </c>
    </row>
    <row r="126" spans="1:7">
      <c r="A126" s="271" t="s">
        <v>162</v>
      </c>
      <c r="B126" s="272" t="s">
        <v>163</v>
      </c>
      <c r="C126" s="145">
        <v>45</v>
      </c>
      <c r="D126" s="175">
        <v>1.5</v>
      </c>
      <c r="E126" s="229">
        <v>365</v>
      </c>
      <c r="F126" s="265">
        <f t="shared" si="2"/>
        <v>75</v>
      </c>
      <c r="G126" s="550">
        <f t="shared" si="3"/>
        <v>27375</v>
      </c>
    </row>
    <row r="127" spans="1:7">
      <c r="A127" s="271" t="s">
        <v>164</v>
      </c>
      <c r="B127" s="272" t="s">
        <v>165</v>
      </c>
      <c r="C127" s="145">
        <v>45</v>
      </c>
      <c r="D127" s="175">
        <v>1.5</v>
      </c>
      <c r="E127" s="229">
        <v>376</v>
      </c>
      <c r="F127" s="265">
        <f t="shared" si="2"/>
        <v>75</v>
      </c>
      <c r="G127" s="550">
        <f t="shared" si="3"/>
        <v>28200</v>
      </c>
    </row>
    <row r="128" spans="1:7">
      <c r="A128" s="290" t="s">
        <v>3718</v>
      </c>
      <c r="B128" s="291" t="s">
        <v>3719</v>
      </c>
      <c r="C128" s="146">
        <v>45</v>
      </c>
      <c r="D128" s="178">
        <v>1.5</v>
      </c>
      <c r="E128" s="230">
        <v>370</v>
      </c>
      <c r="F128" s="265">
        <f t="shared" si="2"/>
        <v>75</v>
      </c>
      <c r="G128" s="551">
        <f t="shared" si="3"/>
        <v>27750</v>
      </c>
    </row>
    <row r="129" spans="1:7">
      <c r="A129" s="290" t="s">
        <v>3720</v>
      </c>
      <c r="B129" s="291" t="s">
        <v>3721</v>
      </c>
      <c r="C129" s="146">
        <v>45</v>
      </c>
      <c r="D129" s="178">
        <v>1.5</v>
      </c>
      <c r="E129" s="230">
        <v>381</v>
      </c>
      <c r="F129" s="265">
        <f t="shared" si="2"/>
        <v>75</v>
      </c>
      <c r="G129" s="551">
        <f t="shared" si="3"/>
        <v>28575</v>
      </c>
    </row>
    <row r="130" spans="1:7">
      <c r="A130" s="290" t="s">
        <v>3722</v>
      </c>
      <c r="B130" s="291" t="s">
        <v>3723</v>
      </c>
      <c r="C130" s="146">
        <v>45</v>
      </c>
      <c r="D130" s="178">
        <v>2</v>
      </c>
      <c r="E130" s="230">
        <v>388</v>
      </c>
      <c r="F130" s="265">
        <f t="shared" si="2"/>
        <v>75</v>
      </c>
      <c r="G130" s="551">
        <f t="shared" si="3"/>
        <v>29100</v>
      </c>
    </row>
    <row r="131" spans="1:7">
      <c r="A131" s="290" t="s">
        <v>3724</v>
      </c>
      <c r="B131" s="291" t="s">
        <v>3725</v>
      </c>
      <c r="C131" s="146">
        <v>45</v>
      </c>
      <c r="D131" s="178">
        <v>2</v>
      </c>
      <c r="E131" s="230">
        <v>388</v>
      </c>
      <c r="F131" s="265">
        <f t="shared" si="2"/>
        <v>75</v>
      </c>
      <c r="G131" s="551">
        <f t="shared" si="3"/>
        <v>29100</v>
      </c>
    </row>
    <row r="132" spans="1:7">
      <c r="A132" s="290" t="s">
        <v>3726</v>
      </c>
      <c r="B132" s="291" t="s">
        <v>3727</v>
      </c>
      <c r="C132" s="146">
        <v>45</v>
      </c>
      <c r="D132" s="178">
        <v>3</v>
      </c>
      <c r="E132" s="230">
        <v>414</v>
      </c>
      <c r="F132" s="265">
        <f t="shared" si="2"/>
        <v>75</v>
      </c>
      <c r="G132" s="551">
        <f t="shared" si="3"/>
        <v>31050</v>
      </c>
    </row>
    <row r="133" spans="1:7" ht="15.75" thickBot="1">
      <c r="A133" s="292" t="s">
        <v>3728</v>
      </c>
      <c r="B133" s="293" t="s">
        <v>3729</v>
      </c>
      <c r="C133" s="147">
        <v>45</v>
      </c>
      <c r="D133" s="179">
        <v>3</v>
      </c>
      <c r="E133" s="232">
        <v>414</v>
      </c>
      <c r="F133" s="266">
        <f t="shared" si="2"/>
        <v>75</v>
      </c>
      <c r="G133" s="555">
        <f t="shared" si="3"/>
        <v>31050</v>
      </c>
    </row>
    <row r="134" spans="1:7" ht="16.5" thickBot="1">
      <c r="A134" s="43" t="s">
        <v>3538</v>
      </c>
      <c r="B134" s="44"/>
      <c r="C134" s="45"/>
      <c r="D134" s="45"/>
      <c r="E134" s="169"/>
      <c r="F134" s="263"/>
      <c r="G134" s="553"/>
    </row>
    <row r="135" spans="1:7">
      <c r="A135" s="294" t="s">
        <v>167</v>
      </c>
      <c r="B135" s="104" t="s">
        <v>168</v>
      </c>
      <c r="C135" s="148">
        <v>96</v>
      </c>
      <c r="D135" s="177">
        <v>0.33</v>
      </c>
      <c r="E135" s="231">
        <v>242</v>
      </c>
      <c r="F135" s="264">
        <f t="shared" si="2"/>
        <v>75</v>
      </c>
      <c r="G135" s="554">
        <f t="shared" si="3"/>
        <v>18150</v>
      </c>
    </row>
    <row r="136" spans="1:7">
      <c r="A136" s="295" t="s">
        <v>169</v>
      </c>
      <c r="B136" s="105" t="s">
        <v>170</v>
      </c>
      <c r="C136" s="145">
        <v>96</v>
      </c>
      <c r="D136" s="175">
        <v>0.33</v>
      </c>
      <c r="E136" s="229">
        <v>258</v>
      </c>
      <c r="F136" s="265">
        <f t="shared" si="2"/>
        <v>75</v>
      </c>
      <c r="G136" s="550">
        <f t="shared" si="3"/>
        <v>19350</v>
      </c>
    </row>
    <row r="137" spans="1:7">
      <c r="A137" s="295" t="s">
        <v>171</v>
      </c>
      <c r="B137" s="105" t="s">
        <v>172</v>
      </c>
      <c r="C137" s="145">
        <v>96</v>
      </c>
      <c r="D137" s="175">
        <v>0.5</v>
      </c>
      <c r="E137" s="229">
        <v>253</v>
      </c>
      <c r="F137" s="265">
        <f t="shared" si="2"/>
        <v>75</v>
      </c>
      <c r="G137" s="550">
        <f t="shared" si="3"/>
        <v>18975</v>
      </c>
    </row>
    <row r="138" spans="1:7">
      <c r="A138" s="295" t="s">
        <v>173</v>
      </c>
      <c r="B138" s="105" t="s">
        <v>174</v>
      </c>
      <c r="C138" s="145">
        <v>96</v>
      </c>
      <c r="D138" s="175">
        <v>0.5</v>
      </c>
      <c r="E138" s="229">
        <v>269</v>
      </c>
      <c r="F138" s="265">
        <f t="shared" ref="F138:F201" si="4">$G$7</f>
        <v>75</v>
      </c>
      <c r="G138" s="550">
        <f t="shared" si="3"/>
        <v>20175</v>
      </c>
    </row>
    <row r="139" spans="1:7">
      <c r="A139" s="295" t="s">
        <v>175</v>
      </c>
      <c r="B139" s="105" t="s">
        <v>176</v>
      </c>
      <c r="C139" s="145">
        <v>96</v>
      </c>
      <c r="D139" s="175">
        <v>0.75</v>
      </c>
      <c r="E139" s="229">
        <v>264</v>
      </c>
      <c r="F139" s="265">
        <f t="shared" si="4"/>
        <v>75</v>
      </c>
      <c r="G139" s="550">
        <f t="shared" ref="G139:G202" si="5">E139*F139</f>
        <v>19800</v>
      </c>
    </row>
    <row r="140" spans="1:7">
      <c r="A140" s="295" t="s">
        <v>177</v>
      </c>
      <c r="B140" s="105" t="s">
        <v>178</v>
      </c>
      <c r="C140" s="145">
        <v>96</v>
      </c>
      <c r="D140" s="175">
        <v>0.75</v>
      </c>
      <c r="E140" s="229">
        <v>280</v>
      </c>
      <c r="F140" s="265">
        <f t="shared" si="4"/>
        <v>75</v>
      </c>
      <c r="G140" s="550">
        <f t="shared" si="5"/>
        <v>21000</v>
      </c>
    </row>
    <row r="141" spans="1:7">
      <c r="A141" s="295" t="s">
        <v>179</v>
      </c>
      <c r="B141" s="105" t="s">
        <v>180</v>
      </c>
      <c r="C141" s="145">
        <v>50</v>
      </c>
      <c r="D141" s="175">
        <v>1</v>
      </c>
      <c r="E141" s="229">
        <v>336</v>
      </c>
      <c r="F141" s="265">
        <f t="shared" si="4"/>
        <v>75</v>
      </c>
      <c r="G141" s="550">
        <f t="shared" si="5"/>
        <v>25200</v>
      </c>
    </row>
    <row r="142" spans="1:7">
      <c r="A142" s="295" t="s">
        <v>181</v>
      </c>
      <c r="B142" s="105" t="s">
        <v>182</v>
      </c>
      <c r="C142" s="145">
        <v>50</v>
      </c>
      <c r="D142" s="175">
        <v>1</v>
      </c>
      <c r="E142" s="229">
        <v>347</v>
      </c>
      <c r="F142" s="265">
        <f t="shared" si="4"/>
        <v>75</v>
      </c>
      <c r="G142" s="550">
        <f t="shared" si="5"/>
        <v>26025</v>
      </c>
    </row>
    <row r="143" spans="1:7">
      <c r="A143" s="295" t="s">
        <v>183</v>
      </c>
      <c r="B143" s="105" t="s">
        <v>184</v>
      </c>
      <c r="C143" s="145">
        <v>50</v>
      </c>
      <c r="D143" s="175">
        <v>1</v>
      </c>
      <c r="E143" s="229">
        <v>336</v>
      </c>
      <c r="F143" s="265">
        <f t="shared" si="4"/>
        <v>75</v>
      </c>
      <c r="G143" s="550">
        <f t="shared" si="5"/>
        <v>25200</v>
      </c>
    </row>
    <row r="144" spans="1:7">
      <c r="A144" s="295" t="s">
        <v>185</v>
      </c>
      <c r="B144" s="105" t="s">
        <v>186</v>
      </c>
      <c r="C144" s="145">
        <v>50</v>
      </c>
      <c r="D144" s="175">
        <v>1</v>
      </c>
      <c r="E144" s="229">
        <v>347</v>
      </c>
      <c r="F144" s="265">
        <f t="shared" si="4"/>
        <v>75</v>
      </c>
      <c r="G144" s="550">
        <f t="shared" si="5"/>
        <v>26025</v>
      </c>
    </row>
    <row r="145" spans="1:7">
      <c r="A145" s="295" t="s">
        <v>187</v>
      </c>
      <c r="B145" s="105" t="s">
        <v>188</v>
      </c>
      <c r="C145" s="145">
        <v>45</v>
      </c>
      <c r="D145" s="175">
        <v>1.5</v>
      </c>
      <c r="E145" s="229">
        <v>432</v>
      </c>
      <c r="F145" s="265">
        <f t="shared" si="4"/>
        <v>75</v>
      </c>
      <c r="G145" s="550">
        <f t="shared" si="5"/>
        <v>32400</v>
      </c>
    </row>
    <row r="146" spans="1:7">
      <c r="A146" s="295" t="s">
        <v>189</v>
      </c>
      <c r="B146" s="105" t="s">
        <v>190</v>
      </c>
      <c r="C146" s="145">
        <v>45</v>
      </c>
      <c r="D146" s="175">
        <v>1.5</v>
      </c>
      <c r="E146" s="229">
        <v>443</v>
      </c>
      <c r="F146" s="265">
        <f t="shared" si="4"/>
        <v>75</v>
      </c>
      <c r="G146" s="550">
        <f t="shared" si="5"/>
        <v>33225</v>
      </c>
    </row>
    <row r="147" spans="1:7">
      <c r="A147" s="295" t="s">
        <v>191</v>
      </c>
      <c r="B147" s="105" t="s">
        <v>192</v>
      </c>
      <c r="C147" s="145">
        <v>45</v>
      </c>
      <c r="D147" s="175">
        <v>1.5</v>
      </c>
      <c r="E147" s="229">
        <v>437</v>
      </c>
      <c r="F147" s="265">
        <f t="shared" si="4"/>
        <v>75</v>
      </c>
      <c r="G147" s="550">
        <f t="shared" si="5"/>
        <v>32775</v>
      </c>
    </row>
    <row r="148" spans="1:7">
      <c r="A148" s="295" t="s">
        <v>193</v>
      </c>
      <c r="B148" s="105" t="s">
        <v>194</v>
      </c>
      <c r="C148" s="145">
        <v>45</v>
      </c>
      <c r="D148" s="175">
        <v>1.5</v>
      </c>
      <c r="E148" s="229">
        <v>448</v>
      </c>
      <c r="F148" s="265">
        <f t="shared" si="4"/>
        <v>75</v>
      </c>
      <c r="G148" s="550">
        <f t="shared" si="5"/>
        <v>33600</v>
      </c>
    </row>
    <row r="149" spans="1:7">
      <c r="A149" s="290" t="s">
        <v>3730</v>
      </c>
      <c r="B149" s="291" t="s">
        <v>3736</v>
      </c>
      <c r="C149" s="146">
        <v>45</v>
      </c>
      <c r="D149" s="178">
        <v>1.5</v>
      </c>
      <c r="E149" s="230">
        <v>437</v>
      </c>
      <c r="F149" s="265">
        <f t="shared" si="4"/>
        <v>75</v>
      </c>
      <c r="G149" s="551">
        <f t="shared" si="5"/>
        <v>32775</v>
      </c>
    </row>
    <row r="150" spans="1:7">
      <c r="A150" s="290" t="s">
        <v>3731</v>
      </c>
      <c r="B150" s="291" t="s">
        <v>3737</v>
      </c>
      <c r="C150" s="146">
        <v>45</v>
      </c>
      <c r="D150" s="178">
        <v>1.5</v>
      </c>
      <c r="E150" s="230">
        <v>448</v>
      </c>
      <c r="F150" s="265">
        <f t="shared" si="4"/>
        <v>75</v>
      </c>
      <c r="G150" s="551">
        <f t="shared" si="5"/>
        <v>33600</v>
      </c>
    </row>
    <row r="151" spans="1:7">
      <c r="A151" s="290" t="s">
        <v>3732</v>
      </c>
      <c r="B151" s="291" t="s">
        <v>3738</v>
      </c>
      <c r="C151" s="146">
        <v>45</v>
      </c>
      <c r="D151" s="178">
        <v>2</v>
      </c>
      <c r="E151" s="230">
        <v>454</v>
      </c>
      <c r="F151" s="265">
        <f t="shared" si="4"/>
        <v>75</v>
      </c>
      <c r="G151" s="551">
        <f t="shared" si="5"/>
        <v>34050</v>
      </c>
    </row>
    <row r="152" spans="1:7">
      <c r="A152" s="290" t="s">
        <v>3733</v>
      </c>
      <c r="B152" s="291" t="s">
        <v>3739</v>
      </c>
      <c r="C152" s="146">
        <v>45</v>
      </c>
      <c r="D152" s="178">
        <v>2</v>
      </c>
      <c r="E152" s="230">
        <v>454</v>
      </c>
      <c r="F152" s="265">
        <f t="shared" si="4"/>
        <v>75</v>
      </c>
      <c r="G152" s="551">
        <f t="shared" si="5"/>
        <v>34050</v>
      </c>
    </row>
    <row r="153" spans="1:7">
      <c r="A153" s="290" t="s">
        <v>3734</v>
      </c>
      <c r="B153" s="291" t="s">
        <v>3740</v>
      </c>
      <c r="C153" s="146">
        <v>45</v>
      </c>
      <c r="D153" s="178">
        <v>3</v>
      </c>
      <c r="E153" s="230">
        <v>477</v>
      </c>
      <c r="F153" s="265">
        <f t="shared" si="4"/>
        <v>75</v>
      </c>
      <c r="G153" s="551">
        <f t="shared" si="5"/>
        <v>35775</v>
      </c>
    </row>
    <row r="154" spans="1:7" ht="15.75" thickBot="1">
      <c r="A154" s="292" t="s">
        <v>3735</v>
      </c>
      <c r="B154" s="293" t="s">
        <v>3741</v>
      </c>
      <c r="C154" s="147">
        <v>45</v>
      </c>
      <c r="D154" s="179">
        <v>3</v>
      </c>
      <c r="E154" s="232">
        <v>477</v>
      </c>
      <c r="F154" s="266">
        <f t="shared" si="4"/>
        <v>75</v>
      </c>
      <c r="G154" s="555">
        <f t="shared" si="5"/>
        <v>35775</v>
      </c>
    </row>
    <row r="155" spans="1:7" ht="16.5" thickBot="1">
      <c r="A155" s="43" t="s">
        <v>3537</v>
      </c>
      <c r="B155" s="44"/>
      <c r="C155" s="45"/>
      <c r="D155" s="45"/>
      <c r="E155" s="169"/>
      <c r="F155" s="263"/>
      <c r="G155" s="553"/>
    </row>
    <row r="156" spans="1:7">
      <c r="A156" s="279" t="s">
        <v>195</v>
      </c>
      <c r="B156" s="280" t="s">
        <v>196</v>
      </c>
      <c r="C156" s="148">
        <v>70</v>
      </c>
      <c r="D156" s="180">
        <v>1</v>
      </c>
      <c r="E156" s="231">
        <v>211</v>
      </c>
      <c r="F156" s="264">
        <f t="shared" si="4"/>
        <v>75</v>
      </c>
      <c r="G156" s="554">
        <f t="shared" si="5"/>
        <v>15825</v>
      </c>
    </row>
    <row r="157" spans="1:7" ht="15.75" thickBot="1">
      <c r="A157" s="276" t="s">
        <v>197</v>
      </c>
      <c r="B157" s="277" t="s">
        <v>198</v>
      </c>
      <c r="C157" s="296">
        <v>70</v>
      </c>
      <c r="D157" s="297">
        <v>1</v>
      </c>
      <c r="E157" s="234">
        <v>220</v>
      </c>
      <c r="F157" s="266">
        <f t="shared" si="4"/>
        <v>75</v>
      </c>
      <c r="G157" s="552">
        <f t="shared" si="5"/>
        <v>16500</v>
      </c>
    </row>
    <row r="158" spans="1:7" ht="16.5" thickBot="1">
      <c r="A158" s="43" t="s">
        <v>3536</v>
      </c>
      <c r="B158" s="44"/>
      <c r="C158" s="45"/>
      <c r="D158" s="45"/>
      <c r="E158" s="169"/>
      <c r="F158" s="263"/>
      <c r="G158" s="553"/>
    </row>
    <row r="159" spans="1:7">
      <c r="A159" s="279" t="s">
        <v>199</v>
      </c>
      <c r="B159" s="280" t="s">
        <v>200</v>
      </c>
      <c r="C159" s="148">
        <v>18</v>
      </c>
      <c r="D159" s="177">
        <v>3</v>
      </c>
      <c r="E159" s="231">
        <v>689</v>
      </c>
      <c r="F159" s="264">
        <f t="shared" si="4"/>
        <v>75</v>
      </c>
      <c r="G159" s="554">
        <f t="shared" si="5"/>
        <v>51675</v>
      </c>
    </row>
    <row r="160" spans="1:7">
      <c r="A160" s="271" t="s">
        <v>201</v>
      </c>
      <c r="B160" s="272" t="s">
        <v>202</v>
      </c>
      <c r="C160" s="145">
        <v>18</v>
      </c>
      <c r="D160" s="175">
        <v>3</v>
      </c>
      <c r="E160" s="229">
        <v>582</v>
      </c>
      <c r="F160" s="265">
        <f t="shared" si="4"/>
        <v>75</v>
      </c>
      <c r="G160" s="550">
        <f t="shared" si="5"/>
        <v>43650</v>
      </c>
    </row>
    <row r="161" spans="1:7">
      <c r="A161" s="271" t="s">
        <v>203</v>
      </c>
      <c r="B161" s="272" t="s">
        <v>204</v>
      </c>
      <c r="C161" s="145">
        <v>18</v>
      </c>
      <c r="D161" s="175">
        <v>4</v>
      </c>
      <c r="E161" s="229">
        <v>655</v>
      </c>
      <c r="F161" s="265">
        <f t="shared" si="4"/>
        <v>75</v>
      </c>
      <c r="G161" s="550">
        <f t="shared" si="5"/>
        <v>49125</v>
      </c>
    </row>
    <row r="162" spans="1:7">
      <c r="A162" s="271" t="s">
        <v>205</v>
      </c>
      <c r="B162" s="272" t="s">
        <v>206</v>
      </c>
      <c r="C162" s="145">
        <v>18</v>
      </c>
      <c r="D162" s="175">
        <v>5.5</v>
      </c>
      <c r="E162" s="229">
        <v>761</v>
      </c>
      <c r="F162" s="265">
        <f t="shared" si="4"/>
        <v>75</v>
      </c>
      <c r="G162" s="550">
        <f t="shared" si="5"/>
        <v>57075</v>
      </c>
    </row>
    <row r="163" spans="1:7">
      <c r="A163" s="271" t="s">
        <v>207</v>
      </c>
      <c r="B163" s="272" t="s">
        <v>208</v>
      </c>
      <c r="C163" s="145">
        <v>12</v>
      </c>
      <c r="D163" s="175">
        <v>7.5</v>
      </c>
      <c r="E163" s="229">
        <v>840</v>
      </c>
      <c r="F163" s="265">
        <f t="shared" si="4"/>
        <v>75</v>
      </c>
      <c r="G163" s="550">
        <f t="shared" si="5"/>
        <v>63000</v>
      </c>
    </row>
    <row r="164" spans="1:7">
      <c r="A164" s="271" t="s">
        <v>209</v>
      </c>
      <c r="B164" s="272" t="s">
        <v>210</v>
      </c>
      <c r="C164" s="145">
        <v>18</v>
      </c>
      <c r="D164" s="175">
        <v>4</v>
      </c>
      <c r="E164" s="229">
        <v>649</v>
      </c>
      <c r="F164" s="265">
        <f t="shared" si="4"/>
        <v>75</v>
      </c>
      <c r="G164" s="550">
        <f t="shared" si="5"/>
        <v>48675</v>
      </c>
    </row>
    <row r="165" spans="1:7">
      <c r="A165" s="271" t="s">
        <v>211</v>
      </c>
      <c r="B165" s="272" t="s">
        <v>212</v>
      </c>
      <c r="C165" s="145">
        <v>18</v>
      </c>
      <c r="D165" s="175">
        <v>5.5</v>
      </c>
      <c r="E165" s="229">
        <v>761</v>
      </c>
      <c r="F165" s="265">
        <f t="shared" si="4"/>
        <v>75</v>
      </c>
      <c r="G165" s="550">
        <f t="shared" si="5"/>
        <v>57075</v>
      </c>
    </row>
    <row r="166" spans="1:7">
      <c r="A166" s="271" t="s">
        <v>213</v>
      </c>
      <c r="B166" s="272" t="s">
        <v>214</v>
      </c>
      <c r="C166" s="145">
        <v>12</v>
      </c>
      <c r="D166" s="175">
        <v>7.5</v>
      </c>
      <c r="E166" s="229">
        <v>840</v>
      </c>
      <c r="F166" s="265">
        <f t="shared" si="4"/>
        <v>75</v>
      </c>
      <c r="G166" s="550">
        <f t="shared" si="5"/>
        <v>63000</v>
      </c>
    </row>
    <row r="167" spans="1:7">
      <c r="A167" s="271" t="s">
        <v>215</v>
      </c>
      <c r="B167" s="272" t="s">
        <v>216</v>
      </c>
      <c r="C167" s="145">
        <v>6</v>
      </c>
      <c r="D167" s="175">
        <v>10</v>
      </c>
      <c r="E167" s="229">
        <v>1074</v>
      </c>
      <c r="F167" s="265">
        <f t="shared" si="4"/>
        <v>75</v>
      </c>
      <c r="G167" s="550">
        <f t="shared" si="5"/>
        <v>80550</v>
      </c>
    </row>
    <row r="168" spans="1:7" ht="15.75" thickBot="1">
      <c r="A168" s="276" t="s">
        <v>217</v>
      </c>
      <c r="B168" s="277" t="s">
        <v>218</v>
      </c>
      <c r="C168" s="296">
        <v>6</v>
      </c>
      <c r="D168" s="278">
        <v>15</v>
      </c>
      <c r="E168" s="234">
        <v>1752</v>
      </c>
      <c r="F168" s="266">
        <f t="shared" si="4"/>
        <v>75</v>
      </c>
      <c r="G168" s="552">
        <f t="shared" si="5"/>
        <v>131400</v>
      </c>
    </row>
    <row r="169" spans="1:7" ht="16.5" thickBot="1">
      <c r="A169" s="43" t="s">
        <v>3163</v>
      </c>
      <c r="B169" s="44"/>
      <c r="C169" s="45"/>
      <c r="D169" s="45"/>
      <c r="E169" s="169"/>
      <c r="F169" s="263"/>
      <c r="G169" s="553"/>
    </row>
    <row r="170" spans="1:7">
      <c r="A170" s="279" t="s">
        <v>219</v>
      </c>
      <c r="B170" s="280" t="s">
        <v>220</v>
      </c>
      <c r="C170" s="148">
        <v>75</v>
      </c>
      <c r="D170" s="177">
        <v>0.5</v>
      </c>
      <c r="E170" s="231">
        <v>186</v>
      </c>
      <c r="F170" s="264">
        <f t="shared" si="4"/>
        <v>75</v>
      </c>
      <c r="G170" s="554">
        <f t="shared" si="5"/>
        <v>13950</v>
      </c>
    </row>
    <row r="171" spans="1:7">
      <c r="A171" s="271" t="s">
        <v>221</v>
      </c>
      <c r="B171" s="272" t="s">
        <v>222</v>
      </c>
      <c r="C171" s="145">
        <v>75</v>
      </c>
      <c r="D171" s="175">
        <v>0.5</v>
      </c>
      <c r="E171" s="229">
        <v>202</v>
      </c>
      <c r="F171" s="265">
        <f t="shared" si="4"/>
        <v>75</v>
      </c>
      <c r="G171" s="550">
        <f t="shared" si="5"/>
        <v>15150</v>
      </c>
    </row>
    <row r="172" spans="1:7">
      <c r="A172" s="271" t="s">
        <v>223</v>
      </c>
      <c r="B172" s="272" t="s">
        <v>224</v>
      </c>
      <c r="C172" s="145">
        <v>75</v>
      </c>
      <c r="D172" s="175">
        <v>0.75</v>
      </c>
      <c r="E172" s="229">
        <v>191</v>
      </c>
      <c r="F172" s="265">
        <f t="shared" si="4"/>
        <v>75</v>
      </c>
      <c r="G172" s="550">
        <f t="shared" si="5"/>
        <v>14325</v>
      </c>
    </row>
    <row r="173" spans="1:7">
      <c r="A173" s="271" t="s">
        <v>225</v>
      </c>
      <c r="B173" s="272" t="s">
        <v>226</v>
      </c>
      <c r="C173" s="145">
        <v>75</v>
      </c>
      <c r="D173" s="175">
        <v>0.75</v>
      </c>
      <c r="E173" s="229">
        <v>208</v>
      </c>
      <c r="F173" s="265">
        <f t="shared" si="4"/>
        <v>75</v>
      </c>
      <c r="G173" s="550">
        <f t="shared" si="5"/>
        <v>15600</v>
      </c>
    </row>
    <row r="174" spans="1:7">
      <c r="A174" s="271" t="s">
        <v>227</v>
      </c>
      <c r="B174" s="272" t="s">
        <v>228</v>
      </c>
      <c r="C174" s="145">
        <v>70</v>
      </c>
      <c r="D174" s="175">
        <v>0.85</v>
      </c>
      <c r="E174" s="229">
        <v>224</v>
      </c>
      <c r="F174" s="265">
        <f t="shared" si="4"/>
        <v>75</v>
      </c>
      <c r="G174" s="550">
        <f t="shared" si="5"/>
        <v>16800</v>
      </c>
    </row>
    <row r="175" spans="1:7">
      <c r="A175" s="271" t="s">
        <v>229</v>
      </c>
      <c r="B175" s="272" t="s">
        <v>230</v>
      </c>
      <c r="C175" s="145">
        <v>70</v>
      </c>
      <c r="D175" s="175">
        <v>0.85</v>
      </c>
      <c r="E175" s="229">
        <v>242</v>
      </c>
      <c r="F175" s="265">
        <f t="shared" si="4"/>
        <v>75</v>
      </c>
      <c r="G175" s="550">
        <f t="shared" si="5"/>
        <v>18150</v>
      </c>
    </row>
    <row r="176" spans="1:7">
      <c r="A176" s="271" t="s">
        <v>231</v>
      </c>
      <c r="B176" s="272" t="s">
        <v>232</v>
      </c>
      <c r="C176" s="145">
        <v>70</v>
      </c>
      <c r="D176" s="175">
        <v>1</v>
      </c>
      <c r="E176" s="229">
        <v>230</v>
      </c>
      <c r="F176" s="265">
        <f t="shared" si="4"/>
        <v>75</v>
      </c>
      <c r="G176" s="550">
        <f t="shared" si="5"/>
        <v>17250</v>
      </c>
    </row>
    <row r="177" spans="1:7">
      <c r="A177" s="271" t="s">
        <v>233</v>
      </c>
      <c r="B177" s="272" t="s">
        <v>234</v>
      </c>
      <c r="C177" s="145">
        <v>70</v>
      </c>
      <c r="D177" s="175">
        <v>1</v>
      </c>
      <c r="E177" s="229">
        <v>247</v>
      </c>
      <c r="F177" s="265">
        <f t="shared" si="4"/>
        <v>75</v>
      </c>
      <c r="G177" s="550">
        <f t="shared" si="5"/>
        <v>18525</v>
      </c>
    </row>
    <row r="178" spans="1:7">
      <c r="A178" s="271" t="s">
        <v>235</v>
      </c>
      <c r="B178" s="272" t="s">
        <v>236</v>
      </c>
      <c r="C178" s="145">
        <v>36</v>
      </c>
      <c r="D178" s="175">
        <v>1.5</v>
      </c>
      <c r="E178" s="229">
        <v>353</v>
      </c>
      <c r="F178" s="265">
        <f t="shared" si="4"/>
        <v>75</v>
      </c>
      <c r="G178" s="550">
        <f t="shared" si="5"/>
        <v>26475</v>
      </c>
    </row>
    <row r="179" spans="1:7">
      <c r="A179" s="271" t="s">
        <v>237</v>
      </c>
      <c r="B179" s="272" t="s">
        <v>238</v>
      </c>
      <c r="C179" s="145">
        <v>36</v>
      </c>
      <c r="D179" s="175">
        <v>1.5</v>
      </c>
      <c r="E179" s="229">
        <v>365</v>
      </c>
      <c r="F179" s="265">
        <f t="shared" si="4"/>
        <v>75</v>
      </c>
      <c r="G179" s="550">
        <f t="shared" si="5"/>
        <v>27375</v>
      </c>
    </row>
    <row r="180" spans="1:7">
      <c r="A180" s="271" t="s">
        <v>239</v>
      </c>
      <c r="B180" s="272" t="s">
        <v>240</v>
      </c>
      <c r="C180" s="145">
        <v>36</v>
      </c>
      <c r="D180" s="175">
        <v>2</v>
      </c>
      <c r="E180" s="229">
        <v>381</v>
      </c>
      <c r="F180" s="265">
        <f t="shared" si="4"/>
        <v>75</v>
      </c>
      <c r="G180" s="550">
        <f t="shared" si="5"/>
        <v>28575</v>
      </c>
    </row>
    <row r="181" spans="1:7">
      <c r="A181" s="271" t="s">
        <v>241</v>
      </c>
      <c r="B181" s="272" t="s">
        <v>242</v>
      </c>
      <c r="C181" s="145">
        <v>36</v>
      </c>
      <c r="D181" s="175">
        <v>2</v>
      </c>
      <c r="E181" s="229">
        <v>381</v>
      </c>
      <c r="F181" s="265">
        <f t="shared" si="4"/>
        <v>75</v>
      </c>
      <c r="G181" s="550">
        <f t="shared" si="5"/>
        <v>28575</v>
      </c>
    </row>
    <row r="182" spans="1:7" ht="15.75" thickBot="1">
      <c r="A182" s="276" t="s">
        <v>243</v>
      </c>
      <c r="B182" s="277" t="s">
        <v>244</v>
      </c>
      <c r="C182" s="296">
        <v>28</v>
      </c>
      <c r="D182" s="278">
        <v>3</v>
      </c>
      <c r="E182" s="234">
        <v>394</v>
      </c>
      <c r="F182" s="266">
        <f t="shared" si="4"/>
        <v>75</v>
      </c>
      <c r="G182" s="552">
        <f t="shared" si="5"/>
        <v>29550</v>
      </c>
    </row>
    <row r="183" spans="1:7" ht="16.5" thickBot="1">
      <c r="A183" s="43" t="s">
        <v>3164</v>
      </c>
      <c r="B183" s="44"/>
      <c r="C183" s="45"/>
      <c r="D183" s="45"/>
      <c r="E183" s="169"/>
      <c r="F183" s="263"/>
      <c r="G183" s="553"/>
    </row>
    <row r="184" spans="1:7">
      <c r="A184" s="279" t="s">
        <v>245</v>
      </c>
      <c r="B184" s="280" t="s">
        <v>246</v>
      </c>
      <c r="C184" s="148">
        <v>60</v>
      </c>
      <c r="D184" s="177">
        <v>0.75</v>
      </c>
      <c r="E184" s="231">
        <v>230</v>
      </c>
      <c r="F184" s="264">
        <f t="shared" si="4"/>
        <v>75</v>
      </c>
      <c r="G184" s="554">
        <f t="shared" si="5"/>
        <v>17250</v>
      </c>
    </row>
    <row r="185" spans="1:7">
      <c r="A185" s="271" t="s">
        <v>247</v>
      </c>
      <c r="B185" s="272" t="s">
        <v>248</v>
      </c>
      <c r="C185" s="145">
        <v>60</v>
      </c>
      <c r="D185" s="175">
        <v>0.75</v>
      </c>
      <c r="E185" s="229">
        <v>247</v>
      </c>
      <c r="F185" s="265">
        <f t="shared" si="4"/>
        <v>75</v>
      </c>
      <c r="G185" s="550">
        <f t="shared" si="5"/>
        <v>18525</v>
      </c>
    </row>
    <row r="186" spans="1:7">
      <c r="A186" s="271" t="s">
        <v>249</v>
      </c>
      <c r="B186" s="272" t="s">
        <v>250</v>
      </c>
      <c r="C186" s="145">
        <v>60</v>
      </c>
      <c r="D186" s="175">
        <v>1</v>
      </c>
      <c r="E186" s="229">
        <v>242</v>
      </c>
      <c r="F186" s="265">
        <f t="shared" si="4"/>
        <v>75</v>
      </c>
      <c r="G186" s="550">
        <f t="shared" si="5"/>
        <v>18150</v>
      </c>
    </row>
    <row r="187" spans="1:7">
      <c r="A187" s="271" t="s">
        <v>251</v>
      </c>
      <c r="B187" s="272" t="s">
        <v>252</v>
      </c>
      <c r="C187" s="145">
        <v>60</v>
      </c>
      <c r="D187" s="175">
        <v>1</v>
      </c>
      <c r="E187" s="229">
        <v>258</v>
      </c>
      <c r="F187" s="265">
        <f t="shared" si="4"/>
        <v>75</v>
      </c>
      <c r="G187" s="550">
        <f t="shared" si="5"/>
        <v>19350</v>
      </c>
    </row>
    <row r="188" spans="1:7">
      <c r="A188" s="271" t="s">
        <v>253</v>
      </c>
      <c r="B188" s="272" t="s">
        <v>254</v>
      </c>
      <c r="C188" s="145">
        <v>60</v>
      </c>
      <c r="D188" s="175">
        <v>1.5</v>
      </c>
      <c r="E188" s="229">
        <v>253</v>
      </c>
      <c r="F188" s="265">
        <f t="shared" si="4"/>
        <v>75</v>
      </c>
      <c r="G188" s="550">
        <f t="shared" si="5"/>
        <v>18975</v>
      </c>
    </row>
    <row r="189" spans="1:7">
      <c r="A189" s="271" t="s">
        <v>255</v>
      </c>
      <c r="B189" s="272" t="s">
        <v>256</v>
      </c>
      <c r="C189" s="145">
        <v>60</v>
      </c>
      <c r="D189" s="175">
        <v>1.5</v>
      </c>
      <c r="E189" s="229">
        <v>264</v>
      </c>
      <c r="F189" s="265">
        <f t="shared" si="4"/>
        <v>75</v>
      </c>
      <c r="G189" s="550">
        <f t="shared" si="5"/>
        <v>19800</v>
      </c>
    </row>
    <row r="190" spans="1:7">
      <c r="A190" s="271" t="s">
        <v>257</v>
      </c>
      <c r="B190" s="272" t="s">
        <v>258</v>
      </c>
      <c r="C190" s="145">
        <v>50</v>
      </c>
      <c r="D190" s="175">
        <v>1.5</v>
      </c>
      <c r="E190" s="229">
        <v>347</v>
      </c>
      <c r="F190" s="265">
        <f t="shared" si="4"/>
        <v>75</v>
      </c>
      <c r="G190" s="550">
        <f t="shared" si="5"/>
        <v>26025</v>
      </c>
    </row>
    <row r="191" spans="1:7">
      <c r="A191" s="271" t="s">
        <v>259</v>
      </c>
      <c r="B191" s="272" t="s">
        <v>260</v>
      </c>
      <c r="C191" s="145">
        <v>50</v>
      </c>
      <c r="D191" s="175">
        <v>1.5</v>
      </c>
      <c r="E191" s="229">
        <v>358</v>
      </c>
      <c r="F191" s="265">
        <f t="shared" si="4"/>
        <v>75</v>
      </c>
      <c r="G191" s="550">
        <f t="shared" si="5"/>
        <v>26850</v>
      </c>
    </row>
    <row r="192" spans="1:7">
      <c r="A192" s="271" t="s">
        <v>261</v>
      </c>
      <c r="B192" s="272" t="s">
        <v>262</v>
      </c>
      <c r="C192" s="145">
        <v>50</v>
      </c>
      <c r="D192" s="175">
        <v>2</v>
      </c>
      <c r="E192" s="229">
        <v>365</v>
      </c>
      <c r="F192" s="265">
        <f t="shared" si="4"/>
        <v>75</v>
      </c>
      <c r="G192" s="550">
        <f t="shared" si="5"/>
        <v>27375</v>
      </c>
    </row>
    <row r="193" spans="1:7" ht="15.75" thickBot="1">
      <c r="A193" s="276" t="s">
        <v>263</v>
      </c>
      <c r="B193" s="277" t="s">
        <v>264</v>
      </c>
      <c r="C193" s="296">
        <v>50</v>
      </c>
      <c r="D193" s="278">
        <v>2</v>
      </c>
      <c r="E193" s="234">
        <v>365</v>
      </c>
      <c r="F193" s="266">
        <f t="shared" si="4"/>
        <v>75</v>
      </c>
      <c r="G193" s="552">
        <f t="shared" si="5"/>
        <v>27375</v>
      </c>
    </row>
    <row r="194" spans="1:7" ht="16.5" thickBot="1">
      <c r="A194" s="43" t="s">
        <v>3166</v>
      </c>
      <c r="B194" s="44"/>
      <c r="C194" s="45"/>
      <c r="D194" s="45"/>
      <c r="E194" s="169"/>
      <c r="F194" s="263"/>
      <c r="G194" s="553"/>
    </row>
    <row r="195" spans="1:7">
      <c r="A195" s="279" t="s">
        <v>265</v>
      </c>
      <c r="B195" s="280" t="s">
        <v>266</v>
      </c>
      <c r="C195" s="148">
        <v>60</v>
      </c>
      <c r="D195" s="177">
        <v>1</v>
      </c>
      <c r="E195" s="231">
        <v>235</v>
      </c>
      <c r="F195" s="264">
        <f t="shared" si="4"/>
        <v>75</v>
      </c>
      <c r="G195" s="554">
        <f t="shared" si="5"/>
        <v>17625</v>
      </c>
    </row>
    <row r="196" spans="1:7">
      <c r="A196" s="271" t="s">
        <v>267</v>
      </c>
      <c r="B196" s="272" t="s">
        <v>268</v>
      </c>
      <c r="C196" s="145">
        <v>60</v>
      </c>
      <c r="D196" s="175">
        <v>1</v>
      </c>
      <c r="E196" s="229">
        <v>253</v>
      </c>
      <c r="F196" s="265">
        <f t="shared" si="4"/>
        <v>75</v>
      </c>
      <c r="G196" s="550">
        <f t="shared" si="5"/>
        <v>18975</v>
      </c>
    </row>
    <row r="197" spans="1:7">
      <c r="A197" s="271" t="s">
        <v>269</v>
      </c>
      <c r="B197" s="272" t="s">
        <v>270</v>
      </c>
      <c r="C197" s="145">
        <v>36</v>
      </c>
      <c r="D197" s="175">
        <v>1.5</v>
      </c>
      <c r="E197" s="229">
        <v>403</v>
      </c>
      <c r="F197" s="265">
        <f t="shared" si="4"/>
        <v>75</v>
      </c>
      <c r="G197" s="550">
        <f t="shared" si="5"/>
        <v>30225</v>
      </c>
    </row>
    <row r="198" spans="1:7">
      <c r="A198" s="271" t="s">
        <v>271</v>
      </c>
      <c r="B198" s="272" t="s">
        <v>272</v>
      </c>
      <c r="C198" s="145">
        <v>36</v>
      </c>
      <c r="D198" s="175">
        <v>1.5</v>
      </c>
      <c r="E198" s="229">
        <v>403</v>
      </c>
      <c r="F198" s="265">
        <f t="shared" si="4"/>
        <v>75</v>
      </c>
      <c r="G198" s="550">
        <f t="shared" si="5"/>
        <v>30225</v>
      </c>
    </row>
    <row r="199" spans="1:7">
      <c r="A199" s="271" t="s">
        <v>273</v>
      </c>
      <c r="B199" s="272" t="s">
        <v>274</v>
      </c>
      <c r="C199" s="145">
        <v>36</v>
      </c>
      <c r="D199" s="175">
        <v>2</v>
      </c>
      <c r="E199" s="229">
        <v>426</v>
      </c>
      <c r="F199" s="265">
        <f t="shared" si="4"/>
        <v>75</v>
      </c>
      <c r="G199" s="550">
        <f t="shared" si="5"/>
        <v>31950</v>
      </c>
    </row>
    <row r="200" spans="1:7">
      <c r="A200" s="271" t="s">
        <v>275</v>
      </c>
      <c r="B200" s="272" t="s">
        <v>276</v>
      </c>
      <c r="C200" s="145">
        <v>36</v>
      </c>
      <c r="D200" s="175">
        <v>2</v>
      </c>
      <c r="E200" s="229">
        <v>426</v>
      </c>
      <c r="F200" s="265">
        <f t="shared" si="4"/>
        <v>75</v>
      </c>
      <c r="G200" s="550">
        <f t="shared" si="5"/>
        <v>31950</v>
      </c>
    </row>
    <row r="201" spans="1:7">
      <c r="A201" s="271" t="s">
        <v>277</v>
      </c>
      <c r="B201" s="272" t="s">
        <v>278</v>
      </c>
      <c r="C201" s="145">
        <v>28</v>
      </c>
      <c r="D201" s="175">
        <v>3</v>
      </c>
      <c r="E201" s="229">
        <v>493</v>
      </c>
      <c r="F201" s="265">
        <f t="shared" si="4"/>
        <v>75</v>
      </c>
      <c r="G201" s="550">
        <f t="shared" si="5"/>
        <v>36975</v>
      </c>
    </row>
    <row r="202" spans="1:7" ht="15.75" thickBot="1">
      <c r="A202" s="276" t="s">
        <v>279</v>
      </c>
      <c r="B202" s="277" t="s">
        <v>280</v>
      </c>
      <c r="C202" s="296">
        <v>28</v>
      </c>
      <c r="D202" s="278">
        <v>3</v>
      </c>
      <c r="E202" s="234">
        <v>443</v>
      </c>
      <c r="F202" s="266">
        <f t="shared" ref="F202:F265" si="6">$G$7</f>
        <v>75</v>
      </c>
      <c r="G202" s="552">
        <f t="shared" si="5"/>
        <v>33225</v>
      </c>
    </row>
    <row r="203" spans="1:7" ht="16.5" thickBot="1">
      <c r="A203" s="43" t="s">
        <v>3165</v>
      </c>
      <c r="B203" s="44"/>
      <c r="C203" s="45"/>
      <c r="D203" s="45"/>
      <c r="E203" s="169"/>
      <c r="F203" s="263"/>
      <c r="G203" s="553"/>
    </row>
    <row r="204" spans="1:7">
      <c r="A204" s="279" t="s">
        <v>281</v>
      </c>
      <c r="B204" s="280" t="s">
        <v>282</v>
      </c>
      <c r="C204" s="148">
        <v>18</v>
      </c>
      <c r="D204" s="177">
        <v>4</v>
      </c>
      <c r="E204" s="231">
        <v>694</v>
      </c>
      <c r="F204" s="264">
        <f t="shared" si="6"/>
        <v>75</v>
      </c>
      <c r="G204" s="554">
        <f t="shared" ref="G204:G266" si="7">E204*F204</f>
        <v>52050</v>
      </c>
    </row>
    <row r="205" spans="1:7">
      <c r="A205" s="271" t="s">
        <v>283</v>
      </c>
      <c r="B205" s="272" t="s">
        <v>284</v>
      </c>
      <c r="C205" s="145">
        <v>18</v>
      </c>
      <c r="D205" s="175">
        <v>5.5</v>
      </c>
      <c r="E205" s="229">
        <v>756</v>
      </c>
      <c r="F205" s="265">
        <f t="shared" si="6"/>
        <v>75</v>
      </c>
      <c r="G205" s="550">
        <f t="shared" si="7"/>
        <v>56700</v>
      </c>
    </row>
    <row r="206" spans="1:7">
      <c r="A206" s="271" t="s">
        <v>285</v>
      </c>
      <c r="B206" s="272" t="s">
        <v>286</v>
      </c>
      <c r="C206" s="145">
        <v>18</v>
      </c>
      <c r="D206" s="175">
        <v>4</v>
      </c>
      <c r="E206" s="229">
        <v>700</v>
      </c>
      <c r="F206" s="265">
        <f t="shared" si="6"/>
        <v>75</v>
      </c>
      <c r="G206" s="550">
        <f t="shared" si="7"/>
        <v>52500</v>
      </c>
    </row>
    <row r="207" spans="1:7">
      <c r="A207" s="271" t="s">
        <v>287</v>
      </c>
      <c r="B207" s="272" t="s">
        <v>288</v>
      </c>
      <c r="C207" s="145">
        <v>18</v>
      </c>
      <c r="D207" s="175">
        <v>5.5</v>
      </c>
      <c r="E207" s="229">
        <v>756</v>
      </c>
      <c r="F207" s="265">
        <f t="shared" si="6"/>
        <v>75</v>
      </c>
      <c r="G207" s="550">
        <f t="shared" si="7"/>
        <v>56700</v>
      </c>
    </row>
    <row r="208" spans="1:7">
      <c r="A208" s="271" t="s">
        <v>289</v>
      </c>
      <c r="B208" s="272" t="s">
        <v>290</v>
      </c>
      <c r="C208" s="145">
        <v>12</v>
      </c>
      <c r="D208" s="175">
        <v>7.5</v>
      </c>
      <c r="E208" s="229">
        <v>924</v>
      </c>
      <c r="F208" s="265">
        <f t="shared" si="6"/>
        <v>75</v>
      </c>
      <c r="G208" s="550">
        <f t="shared" si="7"/>
        <v>69300</v>
      </c>
    </row>
    <row r="209" spans="1:7" ht="15.75" thickBot="1">
      <c r="A209" s="276" t="s">
        <v>291</v>
      </c>
      <c r="B209" s="277" t="s">
        <v>292</v>
      </c>
      <c r="C209" s="296">
        <v>12</v>
      </c>
      <c r="D209" s="278">
        <v>10</v>
      </c>
      <c r="E209" s="234">
        <v>969</v>
      </c>
      <c r="F209" s="266">
        <f t="shared" si="6"/>
        <v>75</v>
      </c>
      <c r="G209" s="552">
        <f t="shared" si="7"/>
        <v>72675</v>
      </c>
    </row>
    <row r="210" spans="1:7" ht="16.5" thickBot="1">
      <c r="A210" s="43" t="s">
        <v>3167</v>
      </c>
      <c r="B210" s="44"/>
      <c r="C210" s="45"/>
      <c r="D210" s="45"/>
      <c r="E210" s="169"/>
      <c r="F210" s="263"/>
      <c r="G210" s="553"/>
    </row>
    <row r="211" spans="1:7">
      <c r="A211" s="279" t="s">
        <v>293</v>
      </c>
      <c r="B211" s="280" t="s">
        <v>294</v>
      </c>
      <c r="C211" s="148">
        <v>70</v>
      </c>
      <c r="D211" s="177">
        <v>0.75</v>
      </c>
      <c r="E211" s="231">
        <v>235</v>
      </c>
      <c r="F211" s="264">
        <f t="shared" si="6"/>
        <v>75</v>
      </c>
      <c r="G211" s="554">
        <f t="shared" si="7"/>
        <v>17625</v>
      </c>
    </row>
    <row r="212" spans="1:7">
      <c r="A212" s="271" t="s">
        <v>295</v>
      </c>
      <c r="B212" s="272" t="s">
        <v>296</v>
      </c>
      <c r="C212" s="145">
        <v>70</v>
      </c>
      <c r="D212" s="175">
        <v>0.75</v>
      </c>
      <c r="E212" s="229">
        <v>253</v>
      </c>
      <c r="F212" s="265">
        <f t="shared" si="6"/>
        <v>75</v>
      </c>
      <c r="G212" s="550">
        <f t="shared" si="7"/>
        <v>18975</v>
      </c>
    </row>
    <row r="213" spans="1:7">
      <c r="A213" s="271" t="s">
        <v>297</v>
      </c>
      <c r="B213" s="272" t="s">
        <v>298</v>
      </c>
      <c r="C213" s="145">
        <v>70</v>
      </c>
      <c r="D213" s="175">
        <v>1</v>
      </c>
      <c r="E213" s="229">
        <v>242</v>
      </c>
      <c r="F213" s="265">
        <f t="shared" si="6"/>
        <v>75</v>
      </c>
      <c r="G213" s="550">
        <f t="shared" si="7"/>
        <v>18150</v>
      </c>
    </row>
    <row r="214" spans="1:7" ht="15.75" thickBot="1">
      <c r="A214" s="276" t="s">
        <v>299</v>
      </c>
      <c r="B214" s="277" t="s">
        <v>300</v>
      </c>
      <c r="C214" s="296">
        <v>70</v>
      </c>
      <c r="D214" s="278">
        <v>1</v>
      </c>
      <c r="E214" s="234">
        <v>258</v>
      </c>
      <c r="F214" s="266">
        <f t="shared" si="6"/>
        <v>75</v>
      </c>
      <c r="G214" s="552">
        <f t="shared" si="7"/>
        <v>19350</v>
      </c>
    </row>
    <row r="215" spans="1:7" ht="16.5" thickBot="1">
      <c r="A215" s="43" t="s">
        <v>3231</v>
      </c>
      <c r="B215" s="44"/>
      <c r="C215" s="45"/>
      <c r="D215" s="45"/>
      <c r="E215" s="169"/>
      <c r="F215" s="263"/>
      <c r="G215" s="553"/>
    </row>
    <row r="216" spans="1:7">
      <c r="A216" s="279" t="s">
        <v>301</v>
      </c>
      <c r="B216" s="280" t="s">
        <v>302</v>
      </c>
      <c r="C216" s="148">
        <v>70</v>
      </c>
      <c r="D216" s="177">
        <v>0.75</v>
      </c>
      <c r="E216" s="231">
        <v>526</v>
      </c>
      <c r="F216" s="264">
        <f t="shared" si="6"/>
        <v>75</v>
      </c>
      <c r="G216" s="554">
        <f t="shared" si="7"/>
        <v>39450</v>
      </c>
    </row>
    <row r="217" spans="1:7">
      <c r="A217" s="271" t="s">
        <v>303</v>
      </c>
      <c r="B217" s="272" t="s">
        <v>304</v>
      </c>
      <c r="C217" s="145">
        <v>70</v>
      </c>
      <c r="D217" s="175">
        <v>0.75</v>
      </c>
      <c r="E217" s="229">
        <v>544</v>
      </c>
      <c r="F217" s="265">
        <f t="shared" si="6"/>
        <v>75</v>
      </c>
      <c r="G217" s="550">
        <f t="shared" si="7"/>
        <v>40800</v>
      </c>
    </row>
    <row r="218" spans="1:7">
      <c r="A218" s="271" t="s">
        <v>305</v>
      </c>
      <c r="B218" s="272" t="s">
        <v>306</v>
      </c>
      <c r="C218" s="145">
        <v>70</v>
      </c>
      <c r="D218" s="175">
        <v>1</v>
      </c>
      <c r="E218" s="229">
        <v>532</v>
      </c>
      <c r="F218" s="265">
        <f t="shared" si="6"/>
        <v>75</v>
      </c>
      <c r="G218" s="550">
        <f t="shared" si="7"/>
        <v>39900</v>
      </c>
    </row>
    <row r="219" spans="1:7" ht="15.75" thickBot="1">
      <c r="A219" s="276" t="s">
        <v>307</v>
      </c>
      <c r="B219" s="277" t="s">
        <v>308</v>
      </c>
      <c r="C219" s="296">
        <v>70</v>
      </c>
      <c r="D219" s="278">
        <v>1</v>
      </c>
      <c r="E219" s="234">
        <v>549</v>
      </c>
      <c r="F219" s="266">
        <f t="shared" si="6"/>
        <v>75</v>
      </c>
      <c r="G219" s="552">
        <f t="shared" si="7"/>
        <v>41175</v>
      </c>
    </row>
    <row r="220" spans="1:7" ht="16.5" thickBot="1">
      <c r="A220" s="43" t="s">
        <v>3168</v>
      </c>
      <c r="B220" s="44"/>
      <c r="C220" s="47"/>
      <c r="D220" s="48"/>
      <c r="E220" s="169"/>
      <c r="F220" s="263"/>
      <c r="G220" s="553"/>
    </row>
    <row r="221" spans="1:7">
      <c r="A221" s="279" t="s">
        <v>309</v>
      </c>
      <c r="B221" s="280" t="s">
        <v>3169</v>
      </c>
      <c r="C221" s="148">
        <v>60</v>
      </c>
      <c r="D221" s="177">
        <v>1</v>
      </c>
      <c r="E221" s="231">
        <v>260</v>
      </c>
      <c r="F221" s="264">
        <f t="shared" si="6"/>
        <v>75</v>
      </c>
      <c r="G221" s="554">
        <f t="shared" si="7"/>
        <v>19500</v>
      </c>
    </row>
    <row r="222" spans="1:7">
      <c r="A222" s="271" t="s">
        <v>310</v>
      </c>
      <c r="B222" s="272" t="s">
        <v>311</v>
      </c>
      <c r="C222" s="145">
        <v>60</v>
      </c>
      <c r="D222" s="175">
        <v>1</v>
      </c>
      <c r="E222" s="229">
        <v>277</v>
      </c>
      <c r="F222" s="265">
        <f t="shared" si="6"/>
        <v>75</v>
      </c>
      <c r="G222" s="550">
        <f t="shared" si="7"/>
        <v>20775</v>
      </c>
    </row>
    <row r="223" spans="1:7">
      <c r="A223" s="271" t="s">
        <v>312</v>
      </c>
      <c r="B223" s="272" t="s">
        <v>313</v>
      </c>
      <c r="C223" s="145">
        <v>50</v>
      </c>
      <c r="D223" s="175">
        <v>1.5</v>
      </c>
      <c r="E223" s="229">
        <v>398</v>
      </c>
      <c r="F223" s="265">
        <f t="shared" si="6"/>
        <v>75</v>
      </c>
      <c r="G223" s="550">
        <f t="shared" si="7"/>
        <v>29850</v>
      </c>
    </row>
    <row r="224" spans="1:7">
      <c r="A224" s="271" t="s">
        <v>314</v>
      </c>
      <c r="B224" s="272" t="s">
        <v>315</v>
      </c>
      <c r="C224" s="145">
        <v>50</v>
      </c>
      <c r="D224" s="175">
        <v>1.5</v>
      </c>
      <c r="E224" s="229">
        <v>409</v>
      </c>
      <c r="F224" s="265">
        <f t="shared" si="6"/>
        <v>75</v>
      </c>
      <c r="G224" s="550">
        <f t="shared" si="7"/>
        <v>30675</v>
      </c>
    </row>
    <row r="225" spans="1:7">
      <c r="A225" s="273" t="s">
        <v>316</v>
      </c>
      <c r="B225" s="274" t="s">
        <v>317</v>
      </c>
      <c r="C225" s="146">
        <v>50</v>
      </c>
      <c r="D225" s="176">
        <v>2</v>
      </c>
      <c r="E225" s="230">
        <v>400</v>
      </c>
      <c r="F225" s="265">
        <f t="shared" si="6"/>
        <v>75</v>
      </c>
      <c r="G225" s="551">
        <f t="shared" si="7"/>
        <v>30000</v>
      </c>
    </row>
    <row r="226" spans="1:7">
      <c r="A226" s="271" t="s">
        <v>318</v>
      </c>
      <c r="B226" s="272" t="s">
        <v>319</v>
      </c>
      <c r="C226" s="145">
        <v>50</v>
      </c>
      <c r="D226" s="175">
        <v>2</v>
      </c>
      <c r="E226" s="229">
        <v>448</v>
      </c>
      <c r="F226" s="265">
        <f t="shared" si="6"/>
        <v>75</v>
      </c>
      <c r="G226" s="550">
        <f t="shared" si="7"/>
        <v>33600</v>
      </c>
    </row>
    <row r="227" spans="1:7">
      <c r="A227" s="271" t="s">
        <v>320</v>
      </c>
      <c r="B227" s="272" t="s">
        <v>321</v>
      </c>
      <c r="C227" s="145">
        <v>50</v>
      </c>
      <c r="D227" s="175">
        <v>1.5</v>
      </c>
      <c r="E227" s="229">
        <v>398</v>
      </c>
      <c r="F227" s="265">
        <f t="shared" si="6"/>
        <v>75</v>
      </c>
      <c r="G227" s="550">
        <f t="shared" si="7"/>
        <v>29850</v>
      </c>
    </row>
    <row r="228" spans="1:7">
      <c r="A228" s="271" t="s">
        <v>322</v>
      </c>
      <c r="B228" s="272" t="s">
        <v>323</v>
      </c>
      <c r="C228" s="145">
        <v>50</v>
      </c>
      <c r="D228" s="175">
        <v>1.5</v>
      </c>
      <c r="E228" s="229">
        <v>409</v>
      </c>
      <c r="F228" s="265">
        <f t="shared" si="6"/>
        <v>75</v>
      </c>
      <c r="G228" s="550">
        <f t="shared" si="7"/>
        <v>30675</v>
      </c>
    </row>
    <row r="229" spans="1:7">
      <c r="A229" s="271" t="s">
        <v>324</v>
      </c>
      <c r="B229" s="272" t="s">
        <v>325</v>
      </c>
      <c r="C229" s="145">
        <v>50</v>
      </c>
      <c r="D229" s="175">
        <v>2</v>
      </c>
      <c r="E229" s="229">
        <v>448</v>
      </c>
      <c r="F229" s="265">
        <f t="shared" si="6"/>
        <v>75</v>
      </c>
      <c r="G229" s="550">
        <f t="shared" si="7"/>
        <v>33600</v>
      </c>
    </row>
    <row r="230" spans="1:7">
      <c r="A230" s="271" t="s">
        <v>326</v>
      </c>
      <c r="B230" s="272" t="s">
        <v>327</v>
      </c>
      <c r="C230" s="145">
        <v>50</v>
      </c>
      <c r="D230" s="175">
        <v>2</v>
      </c>
      <c r="E230" s="229">
        <v>448</v>
      </c>
      <c r="F230" s="265">
        <f t="shared" si="6"/>
        <v>75</v>
      </c>
      <c r="G230" s="550">
        <f t="shared" si="7"/>
        <v>33600</v>
      </c>
    </row>
    <row r="231" spans="1:7">
      <c r="A231" s="271" t="s">
        <v>328</v>
      </c>
      <c r="B231" s="272" t="s">
        <v>329</v>
      </c>
      <c r="C231" s="145">
        <v>35</v>
      </c>
      <c r="D231" s="175">
        <v>3</v>
      </c>
      <c r="E231" s="229">
        <v>532</v>
      </c>
      <c r="F231" s="265">
        <f t="shared" si="6"/>
        <v>75</v>
      </c>
      <c r="G231" s="550">
        <f t="shared" si="7"/>
        <v>39900</v>
      </c>
    </row>
    <row r="232" spans="1:7">
      <c r="A232" s="271" t="s">
        <v>330</v>
      </c>
      <c r="B232" s="272" t="s">
        <v>331</v>
      </c>
      <c r="C232" s="145">
        <v>35</v>
      </c>
      <c r="D232" s="175">
        <v>3</v>
      </c>
      <c r="E232" s="229">
        <v>468</v>
      </c>
      <c r="F232" s="265">
        <f t="shared" si="6"/>
        <v>75</v>
      </c>
      <c r="G232" s="550">
        <f t="shared" si="7"/>
        <v>35100</v>
      </c>
    </row>
    <row r="233" spans="1:7">
      <c r="A233" s="271" t="s">
        <v>332</v>
      </c>
      <c r="B233" s="272" t="s">
        <v>333</v>
      </c>
      <c r="C233" s="145">
        <v>18</v>
      </c>
      <c r="D233" s="175">
        <v>4</v>
      </c>
      <c r="E233" s="229">
        <v>842</v>
      </c>
      <c r="F233" s="265">
        <f t="shared" si="6"/>
        <v>75</v>
      </c>
      <c r="G233" s="550">
        <f t="shared" si="7"/>
        <v>63150</v>
      </c>
    </row>
    <row r="234" spans="1:7">
      <c r="A234" s="271" t="s">
        <v>334</v>
      </c>
      <c r="B234" s="272" t="s">
        <v>335</v>
      </c>
      <c r="C234" s="145">
        <v>18</v>
      </c>
      <c r="D234" s="175">
        <v>5.5</v>
      </c>
      <c r="E234" s="229">
        <v>862</v>
      </c>
      <c r="F234" s="265">
        <f t="shared" si="6"/>
        <v>75</v>
      </c>
      <c r="G234" s="550">
        <f t="shared" si="7"/>
        <v>64650</v>
      </c>
    </row>
    <row r="235" spans="1:7">
      <c r="A235" s="271" t="s">
        <v>336</v>
      </c>
      <c r="B235" s="272" t="s">
        <v>337</v>
      </c>
      <c r="C235" s="145">
        <v>12</v>
      </c>
      <c r="D235" s="175">
        <v>7.5</v>
      </c>
      <c r="E235" s="229">
        <v>996</v>
      </c>
      <c r="F235" s="265">
        <f t="shared" si="6"/>
        <v>75</v>
      </c>
      <c r="G235" s="550">
        <f t="shared" si="7"/>
        <v>74700</v>
      </c>
    </row>
    <row r="236" spans="1:7">
      <c r="A236" s="271" t="s">
        <v>338</v>
      </c>
      <c r="B236" s="272" t="s">
        <v>339</v>
      </c>
      <c r="C236" s="145">
        <v>12</v>
      </c>
      <c r="D236" s="175">
        <v>10</v>
      </c>
      <c r="E236" s="229">
        <v>1047</v>
      </c>
      <c r="F236" s="265">
        <f t="shared" si="6"/>
        <v>75</v>
      </c>
      <c r="G236" s="550">
        <f t="shared" si="7"/>
        <v>78525</v>
      </c>
    </row>
    <row r="237" spans="1:7">
      <c r="A237" s="271" t="s">
        <v>340</v>
      </c>
      <c r="B237" s="272" t="s">
        <v>341</v>
      </c>
      <c r="C237" s="145">
        <v>12</v>
      </c>
      <c r="D237" s="175">
        <v>5.5</v>
      </c>
      <c r="E237" s="229">
        <v>963</v>
      </c>
      <c r="F237" s="265">
        <f t="shared" si="6"/>
        <v>75</v>
      </c>
      <c r="G237" s="550">
        <f t="shared" si="7"/>
        <v>72225</v>
      </c>
    </row>
    <row r="238" spans="1:7">
      <c r="A238" s="271" t="s">
        <v>342</v>
      </c>
      <c r="B238" s="272" t="s">
        <v>343</v>
      </c>
      <c r="C238" s="145">
        <v>12</v>
      </c>
      <c r="D238" s="175">
        <v>7.5</v>
      </c>
      <c r="E238" s="229">
        <v>985</v>
      </c>
      <c r="F238" s="265">
        <f t="shared" si="6"/>
        <v>75</v>
      </c>
      <c r="G238" s="550">
        <f t="shared" si="7"/>
        <v>73875</v>
      </c>
    </row>
    <row r="239" spans="1:7">
      <c r="A239" s="271" t="s">
        <v>344</v>
      </c>
      <c r="B239" s="272" t="s">
        <v>345</v>
      </c>
      <c r="C239" s="145">
        <v>12</v>
      </c>
      <c r="D239" s="175">
        <v>10</v>
      </c>
      <c r="E239" s="229">
        <v>1041</v>
      </c>
      <c r="F239" s="265">
        <f t="shared" si="6"/>
        <v>75</v>
      </c>
      <c r="G239" s="550">
        <f t="shared" si="7"/>
        <v>78075</v>
      </c>
    </row>
    <row r="240" spans="1:7">
      <c r="A240" s="271" t="s">
        <v>346</v>
      </c>
      <c r="B240" s="272" t="s">
        <v>347</v>
      </c>
      <c r="C240" s="145">
        <v>6</v>
      </c>
      <c r="D240" s="175">
        <v>12.5</v>
      </c>
      <c r="E240" s="229">
        <v>1768</v>
      </c>
      <c r="F240" s="265">
        <f t="shared" si="6"/>
        <v>75</v>
      </c>
      <c r="G240" s="550">
        <f t="shared" si="7"/>
        <v>132600</v>
      </c>
    </row>
    <row r="241" spans="1:7" ht="15.75" thickBot="1">
      <c r="A241" s="276" t="s">
        <v>348</v>
      </c>
      <c r="B241" s="277" t="s">
        <v>349</v>
      </c>
      <c r="C241" s="296">
        <v>6</v>
      </c>
      <c r="D241" s="278">
        <v>15</v>
      </c>
      <c r="E241" s="234">
        <v>1790</v>
      </c>
      <c r="F241" s="266">
        <f t="shared" si="6"/>
        <v>75</v>
      </c>
      <c r="G241" s="552">
        <f t="shared" si="7"/>
        <v>134250</v>
      </c>
    </row>
    <row r="242" spans="1:7" ht="16.5" thickBot="1">
      <c r="A242" s="43" t="s">
        <v>3170</v>
      </c>
      <c r="B242" s="44"/>
      <c r="C242" s="47"/>
      <c r="D242" s="48"/>
      <c r="E242" s="169"/>
      <c r="F242" s="263"/>
      <c r="G242" s="553"/>
    </row>
    <row r="243" spans="1:7">
      <c r="A243" s="279" t="s">
        <v>350</v>
      </c>
      <c r="B243" s="280" t="s">
        <v>351</v>
      </c>
      <c r="C243" s="148">
        <v>98</v>
      </c>
      <c r="D243" s="177">
        <v>0.5</v>
      </c>
      <c r="E243" s="231">
        <v>164</v>
      </c>
      <c r="F243" s="264">
        <f t="shared" si="6"/>
        <v>75</v>
      </c>
      <c r="G243" s="554">
        <f t="shared" si="7"/>
        <v>12300</v>
      </c>
    </row>
    <row r="244" spans="1:7">
      <c r="A244" s="298" t="s">
        <v>352</v>
      </c>
      <c r="B244" s="299" t="s">
        <v>353</v>
      </c>
      <c r="C244" s="149"/>
      <c r="D244" s="181">
        <v>0.5</v>
      </c>
      <c r="E244" s="229">
        <v>181</v>
      </c>
      <c r="F244" s="265">
        <f t="shared" si="6"/>
        <v>75</v>
      </c>
      <c r="G244" s="550">
        <f t="shared" si="7"/>
        <v>13575</v>
      </c>
    </row>
    <row r="245" spans="1:7">
      <c r="A245" s="271" t="s">
        <v>354</v>
      </c>
      <c r="B245" s="272" t="s">
        <v>355</v>
      </c>
      <c r="C245" s="145">
        <v>98</v>
      </c>
      <c r="D245" s="175">
        <v>0.5</v>
      </c>
      <c r="E245" s="229">
        <v>177</v>
      </c>
      <c r="F245" s="265">
        <f t="shared" si="6"/>
        <v>75</v>
      </c>
      <c r="G245" s="550">
        <f t="shared" si="7"/>
        <v>13275</v>
      </c>
    </row>
    <row r="246" spans="1:7">
      <c r="A246" s="271" t="s">
        <v>356</v>
      </c>
      <c r="B246" s="272" t="s">
        <v>357</v>
      </c>
      <c r="C246" s="145">
        <v>98</v>
      </c>
      <c r="D246" s="175">
        <v>0.5</v>
      </c>
      <c r="E246" s="229">
        <v>194</v>
      </c>
      <c r="F246" s="265">
        <f t="shared" si="6"/>
        <v>75</v>
      </c>
      <c r="G246" s="550">
        <f t="shared" si="7"/>
        <v>14550</v>
      </c>
    </row>
    <row r="247" spans="1:7">
      <c r="A247" s="273" t="s">
        <v>358</v>
      </c>
      <c r="B247" s="274" t="s">
        <v>359</v>
      </c>
      <c r="C247" s="146">
        <v>98</v>
      </c>
      <c r="D247" s="176">
        <v>0.6</v>
      </c>
      <c r="E247" s="230">
        <v>160</v>
      </c>
      <c r="F247" s="265">
        <f t="shared" si="6"/>
        <v>75</v>
      </c>
      <c r="G247" s="551">
        <f t="shared" si="7"/>
        <v>12000</v>
      </c>
    </row>
    <row r="248" spans="1:7">
      <c r="A248" s="271" t="s">
        <v>360</v>
      </c>
      <c r="B248" s="272" t="s">
        <v>361</v>
      </c>
      <c r="C248" s="145">
        <v>98</v>
      </c>
      <c r="D248" s="175">
        <v>0.6</v>
      </c>
      <c r="E248" s="229">
        <v>194</v>
      </c>
      <c r="F248" s="265">
        <f t="shared" si="6"/>
        <v>75</v>
      </c>
      <c r="G248" s="550">
        <f t="shared" si="7"/>
        <v>14550</v>
      </c>
    </row>
    <row r="249" spans="1:7">
      <c r="A249" s="273" t="s">
        <v>362</v>
      </c>
      <c r="B249" s="274" t="s">
        <v>363</v>
      </c>
      <c r="C249" s="146">
        <v>98</v>
      </c>
      <c r="D249" s="176">
        <v>0.75</v>
      </c>
      <c r="E249" s="230">
        <v>175</v>
      </c>
      <c r="F249" s="265">
        <f t="shared" si="6"/>
        <v>75</v>
      </c>
      <c r="G249" s="551">
        <f t="shared" si="7"/>
        <v>13125</v>
      </c>
    </row>
    <row r="250" spans="1:7">
      <c r="A250" s="271" t="s">
        <v>364</v>
      </c>
      <c r="B250" s="272" t="s">
        <v>365</v>
      </c>
      <c r="C250" s="145">
        <v>98</v>
      </c>
      <c r="D250" s="175">
        <v>0.75</v>
      </c>
      <c r="E250" s="229">
        <v>213</v>
      </c>
      <c r="F250" s="265">
        <f t="shared" si="6"/>
        <v>75</v>
      </c>
      <c r="G250" s="550">
        <f t="shared" si="7"/>
        <v>15975</v>
      </c>
    </row>
    <row r="251" spans="1:7">
      <c r="A251" s="271" t="s">
        <v>366</v>
      </c>
      <c r="B251" s="272" t="s">
        <v>367</v>
      </c>
      <c r="C251" s="145">
        <v>98</v>
      </c>
      <c r="D251" s="175">
        <v>0.75</v>
      </c>
      <c r="E251" s="229">
        <v>194</v>
      </c>
      <c r="F251" s="265">
        <f t="shared" si="6"/>
        <v>75</v>
      </c>
      <c r="G251" s="550">
        <f t="shared" si="7"/>
        <v>14550</v>
      </c>
    </row>
    <row r="252" spans="1:7">
      <c r="A252" s="271" t="s">
        <v>368</v>
      </c>
      <c r="B252" s="272" t="s">
        <v>369</v>
      </c>
      <c r="C252" s="145">
        <v>98</v>
      </c>
      <c r="D252" s="175">
        <v>0.75</v>
      </c>
      <c r="E252" s="229">
        <v>211</v>
      </c>
      <c r="F252" s="265">
        <f t="shared" si="6"/>
        <v>75</v>
      </c>
      <c r="G252" s="550">
        <f t="shared" si="7"/>
        <v>15825</v>
      </c>
    </row>
    <row r="253" spans="1:7">
      <c r="A253" s="273" t="s">
        <v>370</v>
      </c>
      <c r="B253" s="274" t="s">
        <v>371</v>
      </c>
      <c r="C253" s="146">
        <v>84</v>
      </c>
      <c r="D253" s="176">
        <v>1</v>
      </c>
      <c r="E253" s="230">
        <v>212</v>
      </c>
      <c r="F253" s="265">
        <f t="shared" si="6"/>
        <v>75</v>
      </c>
      <c r="G253" s="551">
        <f t="shared" si="7"/>
        <v>15900</v>
      </c>
    </row>
    <row r="254" spans="1:7" ht="15.75" thickBot="1">
      <c r="A254" s="276" t="s">
        <v>372</v>
      </c>
      <c r="B254" s="277" t="s">
        <v>373</v>
      </c>
      <c r="C254" s="296">
        <v>84</v>
      </c>
      <c r="D254" s="278">
        <v>1</v>
      </c>
      <c r="E254" s="234">
        <v>246</v>
      </c>
      <c r="F254" s="266">
        <f t="shared" si="6"/>
        <v>75</v>
      </c>
      <c r="G254" s="552">
        <f t="shared" si="7"/>
        <v>18450</v>
      </c>
    </row>
    <row r="255" spans="1:7" ht="16.5" thickBot="1">
      <c r="A255" s="43" t="s">
        <v>3171</v>
      </c>
      <c r="B255" s="44"/>
      <c r="C255" s="45"/>
      <c r="D255" s="45"/>
      <c r="E255" s="169"/>
      <c r="F255" s="263"/>
      <c r="G255" s="553"/>
    </row>
    <row r="256" spans="1:7">
      <c r="A256" s="279" t="s">
        <v>374</v>
      </c>
      <c r="B256" s="280" t="s">
        <v>375</v>
      </c>
      <c r="C256" s="148">
        <v>84</v>
      </c>
      <c r="D256" s="177">
        <v>0.5</v>
      </c>
      <c r="E256" s="231">
        <v>186</v>
      </c>
      <c r="F256" s="264">
        <f t="shared" si="6"/>
        <v>75</v>
      </c>
      <c r="G256" s="554">
        <f t="shared" si="7"/>
        <v>13950</v>
      </c>
    </row>
    <row r="257" spans="1:7">
      <c r="A257" s="271" t="s">
        <v>376</v>
      </c>
      <c r="B257" s="272" t="s">
        <v>377</v>
      </c>
      <c r="C257" s="145">
        <v>84</v>
      </c>
      <c r="D257" s="175">
        <v>0.5</v>
      </c>
      <c r="E257" s="229">
        <v>202</v>
      </c>
      <c r="F257" s="265">
        <f t="shared" si="6"/>
        <v>75</v>
      </c>
      <c r="G257" s="550">
        <f t="shared" si="7"/>
        <v>15150</v>
      </c>
    </row>
    <row r="258" spans="1:7">
      <c r="A258" s="271" t="s">
        <v>378</v>
      </c>
      <c r="B258" s="272" t="s">
        <v>379</v>
      </c>
      <c r="C258" s="145">
        <v>84</v>
      </c>
      <c r="D258" s="175">
        <v>0.5</v>
      </c>
      <c r="E258" s="229">
        <v>193</v>
      </c>
      <c r="F258" s="265">
        <f t="shared" si="6"/>
        <v>75</v>
      </c>
      <c r="G258" s="550">
        <f t="shared" si="7"/>
        <v>14475</v>
      </c>
    </row>
    <row r="259" spans="1:7">
      <c r="A259" s="271" t="s">
        <v>380</v>
      </c>
      <c r="B259" s="272" t="s">
        <v>381</v>
      </c>
      <c r="C259" s="145">
        <v>84</v>
      </c>
      <c r="D259" s="175">
        <v>0.5</v>
      </c>
      <c r="E259" s="229">
        <v>210</v>
      </c>
      <c r="F259" s="265">
        <f t="shared" si="6"/>
        <v>75</v>
      </c>
      <c r="G259" s="550">
        <f t="shared" si="7"/>
        <v>15750</v>
      </c>
    </row>
    <row r="260" spans="1:7">
      <c r="A260" s="273" t="s">
        <v>382</v>
      </c>
      <c r="B260" s="274" t="s">
        <v>383</v>
      </c>
      <c r="C260" s="146">
        <v>84</v>
      </c>
      <c r="D260" s="176">
        <v>0.6</v>
      </c>
      <c r="E260" s="230">
        <v>177</v>
      </c>
      <c r="F260" s="265">
        <f t="shared" si="6"/>
        <v>75</v>
      </c>
      <c r="G260" s="551">
        <f t="shared" si="7"/>
        <v>13275</v>
      </c>
    </row>
    <row r="261" spans="1:7">
      <c r="A261" s="271" t="s">
        <v>384</v>
      </c>
      <c r="B261" s="272" t="s">
        <v>385</v>
      </c>
      <c r="C261" s="145">
        <v>84</v>
      </c>
      <c r="D261" s="175">
        <v>0.6</v>
      </c>
      <c r="E261" s="229">
        <v>210</v>
      </c>
      <c r="F261" s="265">
        <f t="shared" si="6"/>
        <v>75</v>
      </c>
      <c r="G261" s="550">
        <f t="shared" si="7"/>
        <v>15750</v>
      </c>
    </row>
    <row r="262" spans="1:7">
      <c r="A262" s="273" t="s">
        <v>386</v>
      </c>
      <c r="B262" s="274" t="s">
        <v>387</v>
      </c>
      <c r="C262" s="146">
        <v>72</v>
      </c>
      <c r="D262" s="176">
        <v>0.75</v>
      </c>
      <c r="E262" s="230">
        <v>192</v>
      </c>
      <c r="F262" s="265">
        <f t="shared" si="6"/>
        <v>75</v>
      </c>
      <c r="G262" s="551">
        <f t="shared" si="7"/>
        <v>14400</v>
      </c>
    </row>
    <row r="263" spans="1:7">
      <c r="A263" s="271" t="s">
        <v>388</v>
      </c>
      <c r="B263" s="272" t="s">
        <v>389</v>
      </c>
      <c r="C263" s="145">
        <v>72</v>
      </c>
      <c r="D263" s="175">
        <v>0.75</v>
      </c>
      <c r="E263" s="229">
        <v>225</v>
      </c>
      <c r="F263" s="265">
        <f t="shared" si="6"/>
        <v>75</v>
      </c>
      <c r="G263" s="550">
        <f t="shared" si="7"/>
        <v>16875</v>
      </c>
    </row>
    <row r="264" spans="1:7">
      <c r="A264" s="271" t="s">
        <v>390</v>
      </c>
      <c r="B264" s="272" t="s">
        <v>391</v>
      </c>
      <c r="C264" s="145">
        <v>72</v>
      </c>
      <c r="D264" s="175">
        <v>1</v>
      </c>
      <c r="E264" s="229">
        <v>254</v>
      </c>
      <c r="F264" s="265">
        <f t="shared" si="6"/>
        <v>75</v>
      </c>
      <c r="G264" s="550">
        <f t="shared" si="7"/>
        <v>19050</v>
      </c>
    </row>
    <row r="265" spans="1:7">
      <c r="A265" s="271" t="s">
        <v>392</v>
      </c>
      <c r="B265" s="272" t="s">
        <v>393</v>
      </c>
      <c r="C265" s="145">
        <v>72</v>
      </c>
      <c r="D265" s="175">
        <v>1</v>
      </c>
      <c r="E265" s="229">
        <v>270</v>
      </c>
      <c r="F265" s="265">
        <f t="shared" si="6"/>
        <v>75</v>
      </c>
      <c r="G265" s="550">
        <f t="shared" si="7"/>
        <v>20250</v>
      </c>
    </row>
    <row r="266" spans="1:7">
      <c r="A266" s="271" t="s">
        <v>394</v>
      </c>
      <c r="B266" s="272" t="s">
        <v>395</v>
      </c>
      <c r="C266" s="145">
        <v>84</v>
      </c>
      <c r="D266" s="175">
        <v>0.75</v>
      </c>
      <c r="E266" s="229">
        <v>204</v>
      </c>
      <c r="F266" s="265">
        <f t="shared" ref="F266:F289" si="8">$G$7</f>
        <v>75</v>
      </c>
      <c r="G266" s="550">
        <f t="shared" si="7"/>
        <v>15300</v>
      </c>
    </row>
    <row r="267" spans="1:7">
      <c r="A267" s="271" t="s">
        <v>396</v>
      </c>
      <c r="B267" s="272" t="s">
        <v>397</v>
      </c>
      <c r="C267" s="145">
        <v>84</v>
      </c>
      <c r="D267" s="175">
        <v>0.75</v>
      </c>
      <c r="E267" s="229">
        <v>221</v>
      </c>
      <c r="F267" s="265">
        <f t="shared" si="8"/>
        <v>75</v>
      </c>
      <c r="G267" s="550">
        <f t="shared" ref="G267:G330" si="9">E267*F267</f>
        <v>16575</v>
      </c>
    </row>
    <row r="268" spans="1:7">
      <c r="A268" s="273" t="s">
        <v>398</v>
      </c>
      <c r="B268" s="274" t="s">
        <v>399</v>
      </c>
      <c r="C268" s="146">
        <v>72</v>
      </c>
      <c r="D268" s="176">
        <v>1</v>
      </c>
      <c r="E268" s="230">
        <v>230</v>
      </c>
      <c r="F268" s="265">
        <f t="shared" si="8"/>
        <v>75</v>
      </c>
      <c r="G268" s="551">
        <f t="shared" si="9"/>
        <v>17250</v>
      </c>
    </row>
    <row r="269" spans="1:7">
      <c r="A269" s="271" t="s">
        <v>400</v>
      </c>
      <c r="B269" s="272" t="s">
        <v>401</v>
      </c>
      <c r="C269" s="145">
        <v>72</v>
      </c>
      <c r="D269" s="175">
        <v>1</v>
      </c>
      <c r="E269" s="229">
        <v>266</v>
      </c>
      <c r="F269" s="265">
        <f t="shared" si="8"/>
        <v>75</v>
      </c>
      <c r="G269" s="550">
        <f t="shared" si="9"/>
        <v>19950</v>
      </c>
    </row>
    <row r="270" spans="1:7">
      <c r="A270" s="271" t="s">
        <v>402</v>
      </c>
      <c r="B270" s="272" t="s">
        <v>403</v>
      </c>
      <c r="C270" s="145">
        <v>72</v>
      </c>
      <c r="D270" s="175">
        <v>1.5</v>
      </c>
      <c r="E270" s="229">
        <v>277</v>
      </c>
      <c r="F270" s="265">
        <f t="shared" si="8"/>
        <v>75</v>
      </c>
      <c r="G270" s="550">
        <f t="shared" si="9"/>
        <v>20775</v>
      </c>
    </row>
    <row r="271" spans="1:7">
      <c r="A271" s="271" t="s">
        <v>404</v>
      </c>
      <c r="B271" s="272" t="s">
        <v>405</v>
      </c>
      <c r="C271" s="145">
        <v>72</v>
      </c>
      <c r="D271" s="175">
        <v>1.5</v>
      </c>
      <c r="E271" s="229">
        <v>288</v>
      </c>
      <c r="F271" s="265">
        <f t="shared" si="8"/>
        <v>75</v>
      </c>
      <c r="G271" s="550">
        <f t="shared" si="9"/>
        <v>21600</v>
      </c>
    </row>
    <row r="272" spans="1:7">
      <c r="A272" s="271" t="s">
        <v>406</v>
      </c>
      <c r="B272" s="272" t="s">
        <v>407</v>
      </c>
      <c r="C272" s="145">
        <v>32</v>
      </c>
      <c r="D272" s="175">
        <v>1.5</v>
      </c>
      <c r="E272" s="229">
        <v>526</v>
      </c>
      <c r="F272" s="265">
        <f t="shared" si="8"/>
        <v>75</v>
      </c>
      <c r="G272" s="550">
        <f t="shared" si="9"/>
        <v>39450</v>
      </c>
    </row>
    <row r="273" spans="1:7">
      <c r="A273" s="271" t="s">
        <v>408</v>
      </c>
      <c r="B273" s="272" t="s">
        <v>409</v>
      </c>
      <c r="C273" s="145">
        <v>32</v>
      </c>
      <c r="D273" s="175">
        <v>1.5</v>
      </c>
      <c r="E273" s="229">
        <v>537</v>
      </c>
      <c r="F273" s="265">
        <f t="shared" si="8"/>
        <v>75</v>
      </c>
      <c r="G273" s="550">
        <f t="shared" si="9"/>
        <v>40275</v>
      </c>
    </row>
    <row r="274" spans="1:7">
      <c r="A274" s="271" t="s">
        <v>410</v>
      </c>
      <c r="B274" s="272" t="s">
        <v>411</v>
      </c>
      <c r="C274" s="145">
        <v>32</v>
      </c>
      <c r="D274" s="175">
        <v>2</v>
      </c>
      <c r="E274" s="229">
        <v>580</v>
      </c>
      <c r="F274" s="265">
        <f t="shared" si="8"/>
        <v>75</v>
      </c>
      <c r="G274" s="550">
        <f t="shared" si="9"/>
        <v>43500</v>
      </c>
    </row>
    <row r="275" spans="1:7">
      <c r="A275" s="271" t="s">
        <v>412</v>
      </c>
      <c r="B275" s="272" t="s">
        <v>413</v>
      </c>
      <c r="C275" s="145">
        <v>32</v>
      </c>
      <c r="D275" s="175">
        <v>2</v>
      </c>
      <c r="E275" s="229">
        <v>580</v>
      </c>
      <c r="F275" s="265">
        <f t="shared" si="8"/>
        <v>75</v>
      </c>
      <c r="G275" s="550">
        <f t="shared" si="9"/>
        <v>43500</v>
      </c>
    </row>
    <row r="276" spans="1:7">
      <c r="A276" s="271" t="s">
        <v>414</v>
      </c>
      <c r="B276" s="272" t="s">
        <v>415</v>
      </c>
      <c r="C276" s="145">
        <v>32</v>
      </c>
      <c r="D276" s="175">
        <v>1.5</v>
      </c>
      <c r="E276" s="229">
        <v>493</v>
      </c>
      <c r="F276" s="265">
        <f t="shared" si="8"/>
        <v>75</v>
      </c>
      <c r="G276" s="550">
        <f t="shared" si="9"/>
        <v>36975</v>
      </c>
    </row>
    <row r="277" spans="1:7">
      <c r="A277" s="271" t="s">
        <v>416</v>
      </c>
      <c r="B277" s="272" t="s">
        <v>417</v>
      </c>
      <c r="C277" s="145">
        <v>32</v>
      </c>
      <c r="D277" s="175">
        <v>1.5</v>
      </c>
      <c r="E277" s="229">
        <v>504</v>
      </c>
      <c r="F277" s="265">
        <f t="shared" si="8"/>
        <v>75</v>
      </c>
      <c r="G277" s="550">
        <f t="shared" si="9"/>
        <v>37800</v>
      </c>
    </row>
    <row r="278" spans="1:7">
      <c r="A278" s="271" t="s">
        <v>418</v>
      </c>
      <c r="B278" s="272" t="s">
        <v>419</v>
      </c>
      <c r="C278" s="145">
        <v>32</v>
      </c>
      <c r="D278" s="175">
        <v>2</v>
      </c>
      <c r="E278" s="229">
        <v>517</v>
      </c>
      <c r="F278" s="265">
        <f t="shared" si="8"/>
        <v>75</v>
      </c>
      <c r="G278" s="550">
        <f t="shared" si="9"/>
        <v>38775</v>
      </c>
    </row>
    <row r="279" spans="1:7">
      <c r="A279" s="271" t="s">
        <v>420</v>
      </c>
      <c r="B279" s="272" t="s">
        <v>421</v>
      </c>
      <c r="C279" s="145">
        <v>32</v>
      </c>
      <c r="D279" s="175">
        <v>2</v>
      </c>
      <c r="E279" s="229">
        <v>517</v>
      </c>
      <c r="F279" s="265">
        <f t="shared" si="8"/>
        <v>75</v>
      </c>
      <c r="G279" s="550">
        <f t="shared" si="9"/>
        <v>38775</v>
      </c>
    </row>
    <row r="280" spans="1:7">
      <c r="A280" s="271" t="s">
        <v>422</v>
      </c>
      <c r="B280" s="272" t="s">
        <v>423</v>
      </c>
      <c r="C280" s="145">
        <v>32</v>
      </c>
      <c r="D280" s="175">
        <v>2.5</v>
      </c>
      <c r="E280" s="229">
        <v>566</v>
      </c>
      <c r="F280" s="265">
        <f t="shared" si="8"/>
        <v>75</v>
      </c>
      <c r="G280" s="550">
        <f t="shared" si="9"/>
        <v>42450</v>
      </c>
    </row>
    <row r="281" spans="1:7">
      <c r="A281" s="271" t="s">
        <v>424</v>
      </c>
      <c r="B281" s="272" t="s">
        <v>425</v>
      </c>
      <c r="C281" s="145">
        <v>28</v>
      </c>
      <c r="D281" s="175">
        <v>3</v>
      </c>
      <c r="E281" s="229">
        <v>593</v>
      </c>
      <c r="F281" s="265">
        <f t="shared" si="8"/>
        <v>75</v>
      </c>
      <c r="G281" s="550">
        <f t="shared" si="9"/>
        <v>44475</v>
      </c>
    </row>
    <row r="282" spans="1:7">
      <c r="A282" s="271" t="s">
        <v>426</v>
      </c>
      <c r="B282" s="272" t="s">
        <v>427</v>
      </c>
      <c r="C282" s="145">
        <v>32</v>
      </c>
      <c r="D282" s="175">
        <v>1.5</v>
      </c>
      <c r="E282" s="229">
        <v>493</v>
      </c>
      <c r="F282" s="265">
        <f t="shared" si="8"/>
        <v>75</v>
      </c>
      <c r="G282" s="550">
        <f t="shared" si="9"/>
        <v>36975</v>
      </c>
    </row>
    <row r="283" spans="1:7">
      <c r="A283" s="271" t="s">
        <v>428</v>
      </c>
      <c r="B283" s="272" t="s">
        <v>429</v>
      </c>
      <c r="C283" s="145">
        <v>32</v>
      </c>
      <c r="D283" s="175">
        <v>1.5</v>
      </c>
      <c r="E283" s="229">
        <v>504</v>
      </c>
      <c r="F283" s="265">
        <f t="shared" si="8"/>
        <v>75</v>
      </c>
      <c r="G283" s="550">
        <f t="shared" si="9"/>
        <v>37800</v>
      </c>
    </row>
    <row r="284" spans="1:7">
      <c r="A284" s="271" t="s">
        <v>430</v>
      </c>
      <c r="B284" s="272" t="s">
        <v>431</v>
      </c>
      <c r="C284" s="145">
        <v>32</v>
      </c>
      <c r="D284" s="175">
        <v>2</v>
      </c>
      <c r="E284" s="229">
        <v>517</v>
      </c>
      <c r="F284" s="265">
        <f t="shared" si="8"/>
        <v>75</v>
      </c>
      <c r="G284" s="550">
        <f t="shared" si="9"/>
        <v>38775</v>
      </c>
    </row>
    <row r="285" spans="1:7">
      <c r="A285" s="271" t="s">
        <v>432</v>
      </c>
      <c r="B285" s="272" t="s">
        <v>433</v>
      </c>
      <c r="C285" s="145">
        <v>32</v>
      </c>
      <c r="D285" s="175">
        <v>2</v>
      </c>
      <c r="E285" s="229">
        <v>517</v>
      </c>
      <c r="F285" s="265">
        <f t="shared" si="8"/>
        <v>75</v>
      </c>
      <c r="G285" s="550">
        <f t="shared" si="9"/>
        <v>38775</v>
      </c>
    </row>
    <row r="286" spans="1:7">
      <c r="A286" s="271" t="s">
        <v>434</v>
      </c>
      <c r="B286" s="272" t="s">
        <v>435</v>
      </c>
      <c r="C286" s="145">
        <v>32</v>
      </c>
      <c r="D286" s="175">
        <v>2.5</v>
      </c>
      <c r="E286" s="229">
        <v>571</v>
      </c>
      <c r="F286" s="265">
        <f t="shared" si="8"/>
        <v>75</v>
      </c>
      <c r="G286" s="550">
        <f t="shared" si="9"/>
        <v>42825</v>
      </c>
    </row>
    <row r="287" spans="1:7" ht="15.75" thickBot="1">
      <c r="A287" s="276" t="s">
        <v>436</v>
      </c>
      <c r="B287" s="277" t="s">
        <v>437</v>
      </c>
      <c r="C287" s="296">
        <v>28</v>
      </c>
      <c r="D287" s="278">
        <v>3</v>
      </c>
      <c r="E287" s="234">
        <v>593</v>
      </c>
      <c r="F287" s="266">
        <f t="shared" si="8"/>
        <v>75</v>
      </c>
      <c r="G287" s="552">
        <f t="shared" si="9"/>
        <v>44475</v>
      </c>
    </row>
    <row r="288" spans="1:7" ht="16.5" thickBot="1">
      <c r="A288" s="43" t="s">
        <v>3172</v>
      </c>
      <c r="B288" s="44"/>
      <c r="C288" s="45"/>
      <c r="D288" s="45"/>
      <c r="E288" s="169"/>
      <c r="F288" s="263"/>
      <c r="G288" s="553"/>
    </row>
    <row r="289" spans="1:7">
      <c r="A289" s="279" t="s">
        <v>438</v>
      </c>
      <c r="B289" s="280" t="s">
        <v>439</v>
      </c>
      <c r="C289" s="148">
        <v>98</v>
      </c>
      <c r="D289" s="177">
        <v>0.5</v>
      </c>
      <c r="E289" s="231">
        <v>159</v>
      </c>
      <c r="F289" s="264">
        <f t="shared" si="8"/>
        <v>75</v>
      </c>
      <c r="G289" s="554">
        <f t="shared" si="9"/>
        <v>11925</v>
      </c>
    </row>
    <row r="290" spans="1:7">
      <c r="A290" s="271" t="s">
        <v>440</v>
      </c>
      <c r="B290" s="272" t="s">
        <v>441</v>
      </c>
      <c r="C290" s="145">
        <v>98</v>
      </c>
      <c r="D290" s="175">
        <v>0.5</v>
      </c>
      <c r="E290" s="229">
        <v>175</v>
      </c>
      <c r="F290" s="265">
        <f t="shared" ref="F290:F353" si="10">$G$7</f>
        <v>75</v>
      </c>
      <c r="G290" s="550">
        <f t="shared" si="9"/>
        <v>13125</v>
      </c>
    </row>
    <row r="291" spans="1:7">
      <c r="A291" s="271" t="s">
        <v>442</v>
      </c>
      <c r="B291" s="272" t="s">
        <v>443</v>
      </c>
      <c r="C291" s="145">
        <v>98</v>
      </c>
      <c r="D291" s="175">
        <v>0.65</v>
      </c>
      <c r="E291" s="229">
        <v>161</v>
      </c>
      <c r="F291" s="265">
        <f t="shared" si="10"/>
        <v>75</v>
      </c>
      <c r="G291" s="550">
        <f>E291*F291</f>
        <v>12075</v>
      </c>
    </row>
    <row r="292" spans="1:7">
      <c r="A292" s="271" t="s">
        <v>444</v>
      </c>
      <c r="B292" s="272" t="s">
        <v>445</v>
      </c>
      <c r="C292" s="145">
        <v>98</v>
      </c>
      <c r="D292" s="175">
        <v>0.65</v>
      </c>
      <c r="E292" s="229">
        <v>177</v>
      </c>
      <c r="F292" s="265">
        <f t="shared" si="10"/>
        <v>75</v>
      </c>
      <c r="G292" s="550">
        <f t="shared" si="9"/>
        <v>13275</v>
      </c>
    </row>
    <row r="293" spans="1:7">
      <c r="A293" s="271" t="s">
        <v>446</v>
      </c>
      <c r="B293" s="272" t="s">
        <v>447</v>
      </c>
      <c r="C293" s="145">
        <v>98</v>
      </c>
      <c r="D293" s="175">
        <v>0.75</v>
      </c>
      <c r="E293" s="229">
        <v>170</v>
      </c>
      <c r="F293" s="265">
        <f t="shared" si="10"/>
        <v>75</v>
      </c>
      <c r="G293" s="550">
        <f t="shared" si="9"/>
        <v>12750</v>
      </c>
    </row>
    <row r="294" spans="1:7" ht="15.75" thickBot="1">
      <c r="A294" s="276" t="s">
        <v>448</v>
      </c>
      <c r="B294" s="277" t="s">
        <v>449</v>
      </c>
      <c r="C294" s="296">
        <v>98</v>
      </c>
      <c r="D294" s="278">
        <v>0.75</v>
      </c>
      <c r="E294" s="234">
        <v>188</v>
      </c>
      <c r="F294" s="266">
        <f t="shared" si="10"/>
        <v>75</v>
      </c>
      <c r="G294" s="552">
        <f t="shared" si="9"/>
        <v>14100</v>
      </c>
    </row>
    <row r="295" spans="1:7" ht="16.5" thickBot="1">
      <c r="A295" s="43" t="s">
        <v>3173</v>
      </c>
      <c r="B295" s="44"/>
      <c r="C295" s="45"/>
      <c r="D295" s="45"/>
      <c r="E295" s="169"/>
      <c r="F295" s="263"/>
      <c r="G295" s="553"/>
    </row>
    <row r="296" spans="1:7">
      <c r="A296" s="279" t="s">
        <v>450</v>
      </c>
      <c r="B296" s="280" t="s">
        <v>451</v>
      </c>
      <c r="C296" s="148">
        <v>98</v>
      </c>
      <c r="D296" s="177">
        <v>0.5</v>
      </c>
      <c r="E296" s="231">
        <v>150</v>
      </c>
      <c r="F296" s="264">
        <f t="shared" si="10"/>
        <v>75</v>
      </c>
      <c r="G296" s="554">
        <f t="shared" si="9"/>
        <v>11250</v>
      </c>
    </row>
    <row r="297" spans="1:7">
      <c r="A297" s="271" t="s">
        <v>452</v>
      </c>
      <c r="B297" s="272" t="s">
        <v>453</v>
      </c>
      <c r="C297" s="145">
        <v>98</v>
      </c>
      <c r="D297" s="175">
        <v>0.5</v>
      </c>
      <c r="E297" s="229">
        <v>166</v>
      </c>
      <c r="F297" s="265">
        <f t="shared" si="10"/>
        <v>75</v>
      </c>
      <c r="G297" s="550">
        <f t="shared" si="9"/>
        <v>12450</v>
      </c>
    </row>
    <row r="298" spans="1:7">
      <c r="A298" s="273" t="s">
        <v>454</v>
      </c>
      <c r="B298" s="274" t="s">
        <v>455</v>
      </c>
      <c r="C298" s="146">
        <v>98</v>
      </c>
      <c r="D298" s="176">
        <v>0.65</v>
      </c>
      <c r="E298" s="230">
        <v>133</v>
      </c>
      <c r="F298" s="265">
        <f t="shared" si="10"/>
        <v>75</v>
      </c>
      <c r="G298" s="551">
        <f t="shared" si="9"/>
        <v>9975</v>
      </c>
    </row>
    <row r="299" spans="1:7">
      <c r="A299" s="271" t="s">
        <v>456</v>
      </c>
      <c r="B299" s="272" t="s">
        <v>457</v>
      </c>
      <c r="C299" s="145">
        <v>98</v>
      </c>
      <c r="D299" s="175">
        <v>0.65</v>
      </c>
      <c r="E299" s="229">
        <v>168</v>
      </c>
      <c r="F299" s="265">
        <f t="shared" si="10"/>
        <v>75</v>
      </c>
      <c r="G299" s="550">
        <f t="shared" si="9"/>
        <v>12600</v>
      </c>
    </row>
    <row r="300" spans="1:7">
      <c r="A300" s="273" t="s">
        <v>458</v>
      </c>
      <c r="B300" s="274" t="s">
        <v>459</v>
      </c>
      <c r="C300" s="146">
        <v>98</v>
      </c>
      <c r="D300" s="176">
        <v>0.75</v>
      </c>
      <c r="E300" s="230">
        <v>140</v>
      </c>
      <c r="F300" s="265">
        <f t="shared" si="10"/>
        <v>75</v>
      </c>
      <c r="G300" s="551">
        <f t="shared" si="9"/>
        <v>10500</v>
      </c>
    </row>
    <row r="301" spans="1:7" ht="15.75" thickBot="1">
      <c r="A301" s="276" t="s">
        <v>460</v>
      </c>
      <c r="B301" s="277" t="s">
        <v>461</v>
      </c>
      <c r="C301" s="296">
        <v>98</v>
      </c>
      <c r="D301" s="278">
        <v>0.75</v>
      </c>
      <c r="E301" s="234">
        <v>177</v>
      </c>
      <c r="F301" s="266">
        <f t="shared" si="10"/>
        <v>75</v>
      </c>
      <c r="G301" s="552">
        <f t="shared" si="9"/>
        <v>13275</v>
      </c>
    </row>
    <row r="302" spans="1:7" ht="16.5" thickBot="1">
      <c r="A302" s="43" t="s">
        <v>3174</v>
      </c>
      <c r="B302" s="44"/>
      <c r="C302" s="45"/>
      <c r="D302" s="45"/>
      <c r="E302" s="169"/>
      <c r="F302" s="263"/>
      <c r="G302" s="553"/>
    </row>
    <row r="303" spans="1:7">
      <c r="A303" s="279" t="s">
        <v>462</v>
      </c>
      <c r="B303" s="280" t="s">
        <v>463</v>
      </c>
      <c r="C303" s="148">
        <v>72</v>
      </c>
      <c r="D303" s="177">
        <v>1</v>
      </c>
      <c r="E303" s="231">
        <v>190</v>
      </c>
      <c r="F303" s="264">
        <f t="shared" si="10"/>
        <v>75</v>
      </c>
      <c r="G303" s="554">
        <f t="shared" si="9"/>
        <v>14250</v>
      </c>
    </row>
    <row r="304" spans="1:7">
      <c r="A304" s="271" t="s">
        <v>464</v>
      </c>
      <c r="B304" s="272" t="s">
        <v>465</v>
      </c>
      <c r="C304" s="145">
        <v>72</v>
      </c>
      <c r="D304" s="175">
        <v>1</v>
      </c>
      <c r="E304" s="229">
        <v>206</v>
      </c>
      <c r="F304" s="265">
        <f t="shared" si="10"/>
        <v>75</v>
      </c>
      <c r="G304" s="550">
        <f t="shared" si="9"/>
        <v>15450</v>
      </c>
    </row>
    <row r="305" spans="1:7">
      <c r="A305" s="271" t="s">
        <v>466</v>
      </c>
      <c r="B305" s="272" t="s">
        <v>467</v>
      </c>
      <c r="C305" s="145">
        <v>72</v>
      </c>
      <c r="D305" s="175">
        <v>1.25</v>
      </c>
      <c r="E305" s="229">
        <v>203</v>
      </c>
      <c r="F305" s="265">
        <f t="shared" si="10"/>
        <v>75</v>
      </c>
      <c r="G305" s="550">
        <f t="shared" si="9"/>
        <v>15225</v>
      </c>
    </row>
    <row r="306" spans="1:7">
      <c r="A306" s="271" t="s">
        <v>468</v>
      </c>
      <c r="B306" s="272" t="s">
        <v>469</v>
      </c>
      <c r="C306" s="145">
        <v>72</v>
      </c>
      <c r="D306" s="175">
        <v>1.25</v>
      </c>
      <c r="E306" s="229">
        <v>219</v>
      </c>
      <c r="F306" s="265">
        <f t="shared" si="10"/>
        <v>75</v>
      </c>
      <c r="G306" s="550">
        <f t="shared" si="9"/>
        <v>16425</v>
      </c>
    </row>
    <row r="307" spans="1:7">
      <c r="A307" s="271" t="s">
        <v>470</v>
      </c>
      <c r="B307" s="272" t="s">
        <v>471</v>
      </c>
      <c r="C307" s="145">
        <v>72</v>
      </c>
      <c r="D307" s="175">
        <v>1.5</v>
      </c>
      <c r="E307" s="229">
        <v>215</v>
      </c>
      <c r="F307" s="265">
        <f t="shared" si="10"/>
        <v>75</v>
      </c>
      <c r="G307" s="550">
        <f t="shared" si="9"/>
        <v>16125</v>
      </c>
    </row>
    <row r="308" spans="1:7">
      <c r="A308" s="271" t="s">
        <v>472</v>
      </c>
      <c r="B308" s="272" t="s">
        <v>473</v>
      </c>
      <c r="C308" s="145">
        <v>72</v>
      </c>
      <c r="D308" s="175">
        <v>1.5</v>
      </c>
      <c r="E308" s="229">
        <v>225</v>
      </c>
      <c r="F308" s="265">
        <f t="shared" si="10"/>
        <v>75</v>
      </c>
      <c r="G308" s="550">
        <f t="shared" si="9"/>
        <v>16875</v>
      </c>
    </row>
    <row r="309" spans="1:7">
      <c r="A309" s="271" t="s">
        <v>474</v>
      </c>
      <c r="B309" s="272" t="s">
        <v>475</v>
      </c>
      <c r="C309" s="145">
        <v>72</v>
      </c>
      <c r="D309" s="175">
        <v>1</v>
      </c>
      <c r="E309" s="229">
        <v>193</v>
      </c>
      <c r="F309" s="265">
        <f t="shared" si="10"/>
        <v>75</v>
      </c>
      <c r="G309" s="550">
        <f t="shared" si="9"/>
        <v>14475</v>
      </c>
    </row>
    <row r="310" spans="1:7">
      <c r="A310" s="298" t="s">
        <v>476</v>
      </c>
      <c r="B310" s="299" t="s">
        <v>477</v>
      </c>
      <c r="C310" s="145">
        <v>72</v>
      </c>
      <c r="D310" s="181">
        <v>1</v>
      </c>
      <c r="E310" s="229">
        <v>209</v>
      </c>
      <c r="F310" s="265">
        <f t="shared" si="10"/>
        <v>75</v>
      </c>
      <c r="G310" s="550">
        <f t="shared" si="9"/>
        <v>15675</v>
      </c>
    </row>
    <row r="311" spans="1:7">
      <c r="A311" s="271" t="s">
        <v>478</v>
      </c>
      <c r="B311" s="272" t="s">
        <v>479</v>
      </c>
      <c r="C311" s="145">
        <v>72</v>
      </c>
      <c r="D311" s="175">
        <v>1</v>
      </c>
      <c r="E311" s="229">
        <v>193</v>
      </c>
      <c r="F311" s="265">
        <f t="shared" si="10"/>
        <v>75</v>
      </c>
      <c r="G311" s="550">
        <f t="shared" si="9"/>
        <v>14475</v>
      </c>
    </row>
    <row r="312" spans="1:7">
      <c r="A312" s="271" t="s">
        <v>480</v>
      </c>
      <c r="B312" s="272" t="s">
        <v>481</v>
      </c>
      <c r="C312" s="145">
        <v>72</v>
      </c>
      <c r="D312" s="175">
        <v>1</v>
      </c>
      <c r="E312" s="229">
        <v>209</v>
      </c>
      <c r="F312" s="265">
        <f t="shared" si="10"/>
        <v>75</v>
      </c>
      <c r="G312" s="550">
        <f t="shared" si="9"/>
        <v>15675</v>
      </c>
    </row>
    <row r="313" spans="1:7">
      <c r="A313" s="271" t="s">
        <v>482</v>
      </c>
      <c r="B313" s="272" t="s">
        <v>483</v>
      </c>
      <c r="C313" s="145">
        <v>72</v>
      </c>
      <c r="D313" s="175">
        <v>1.5</v>
      </c>
      <c r="E313" s="229">
        <v>222</v>
      </c>
      <c r="F313" s="265">
        <f t="shared" si="10"/>
        <v>75</v>
      </c>
      <c r="G313" s="550">
        <f t="shared" si="9"/>
        <v>16650</v>
      </c>
    </row>
    <row r="314" spans="1:7" ht="15.75" thickBot="1">
      <c r="A314" s="276" t="s">
        <v>484</v>
      </c>
      <c r="B314" s="277" t="s">
        <v>485</v>
      </c>
      <c r="C314" s="296">
        <v>72</v>
      </c>
      <c r="D314" s="278">
        <v>1.5</v>
      </c>
      <c r="E314" s="234">
        <v>233</v>
      </c>
      <c r="F314" s="266">
        <f t="shared" si="10"/>
        <v>75</v>
      </c>
      <c r="G314" s="552">
        <f t="shared" si="9"/>
        <v>17475</v>
      </c>
    </row>
    <row r="315" spans="1:7" ht="16.5" thickBot="1">
      <c r="A315" s="43" t="s">
        <v>3175</v>
      </c>
      <c r="B315" s="44"/>
      <c r="C315" s="45"/>
      <c r="D315" s="45"/>
      <c r="E315" s="169"/>
      <c r="F315" s="263"/>
      <c r="G315" s="553"/>
    </row>
    <row r="316" spans="1:7">
      <c r="A316" s="268" t="s">
        <v>486</v>
      </c>
      <c r="B316" s="269" t="s">
        <v>487</v>
      </c>
      <c r="C316" s="150">
        <v>72</v>
      </c>
      <c r="D316" s="174">
        <v>1</v>
      </c>
      <c r="E316" s="228">
        <v>155</v>
      </c>
      <c r="F316" s="264">
        <f t="shared" si="10"/>
        <v>75</v>
      </c>
      <c r="G316" s="549">
        <f t="shared" si="9"/>
        <v>11625</v>
      </c>
    </row>
    <row r="317" spans="1:7">
      <c r="A317" s="271" t="s">
        <v>488</v>
      </c>
      <c r="B317" s="272" t="s">
        <v>489</v>
      </c>
      <c r="C317" s="145">
        <v>72</v>
      </c>
      <c r="D317" s="175">
        <v>1</v>
      </c>
      <c r="E317" s="229">
        <v>195</v>
      </c>
      <c r="F317" s="265">
        <f t="shared" si="10"/>
        <v>75</v>
      </c>
      <c r="G317" s="550">
        <f t="shared" si="9"/>
        <v>14625</v>
      </c>
    </row>
    <row r="318" spans="1:7">
      <c r="A318" s="271" t="s">
        <v>490</v>
      </c>
      <c r="B318" s="272" t="s">
        <v>491</v>
      </c>
      <c r="C318" s="145">
        <v>72</v>
      </c>
      <c r="D318" s="175">
        <v>1.25</v>
      </c>
      <c r="E318" s="229">
        <v>192</v>
      </c>
      <c r="F318" s="265">
        <f t="shared" si="10"/>
        <v>75</v>
      </c>
      <c r="G318" s="550">
        <f t="shared" si="9"/>
        <v>14400</v>
      </c>
    </row>
    <row r="319" spans="1:7">
      <c r="A319" s="271" t="s">
        <v>492</v>
      </c>
      <c r="B319" s="272" t="s">
        <v>493</v>
      </c>
      <c r="C319" s="145">
        <v>72</v>
      </c>
      <c r="D319" s="175">
        <v>1.25</v>
      </c>
      <c r="E319" s="229">
        <v>208</v>
      </c>
      <c r="F319" s="265">
        <f t="shared" si="10"/>
        <v>75</v>
      </c>
      <c r="G319" s="550">
        <f t="shared" si="9"/>
        <v>15600</v>
      </c>
    </row>
    <row r="320" spans="1:7">
      <c r="A320" s="273" t="s">
        <v>494</v>
      </c>
      <c r="B320" s="274" t="s">
        <v>495</v>
      </c>
      <c r="C320" s="146">
        <v>72</v>
      </c>
      <c r="D320" s="176">
        <v>1.5</v>
      </c>
      <c r="E320" s="230">
        <v>176</v>
      </c>
      <c r="F320" s="265">
        <f t="shared" si="10"/>
        <v>75</v>
      </c>
      <c r="G320" s="551">
        <f t="shared" si="9"/>
        <v>13200</v>
      </c>
    </row>
    <row r="321" spans="1:7" ht="15.75" thickBot="1">
      <c r="A321" s="276" t="s">
        <v>496</v>
      </c>
      <c r="B321" s="277" t="s">
        <v>497</v>
      </c>
      <c r="C321" s="296">
        <v>72</v>
      </c>
      <c r="D321" s="278">
        <v>1.5</v>
      </c>
      <c r="E321" s="234">
        <v>214</v>
      </c>
      <c r="F321" s="266">
        <f t="shared" si="10"/>
        <v>75</v>
      </c>
      <c r="G321" s="552">
        <f t="shared" si="9"/>
        <v>16050</v>
      </c>
    </row>
    <row r="322" spans="1:7" ht="16.5" thickBot="1">
      <c r="A322" s="43" t="s">
        <v>3176</v>
      </c>
      <c r="B322" s="44"/>
      <c r="C322" s="47"/>
      <c r="D322" s="48"/>
      <c r="E322" s="169"/>
      <c r="F322" s="263"/>
      <c r="G322" s="553"/>
    </row>
    <row r="323" spans="1:7">
      <c r="A323" s="279" t="s">
        <v>498</v>
      </c>
      <c r="B323" s="280" t="s">
        <v>499</v>
      </c>
      <c r="C323" s="148">
        <v>35</v>
      </c>
      <c r="D323" s="177">
        <v>1.5</v>
      </c>
      <c r="E323" s="231">
        <v>380</v>
      </c>
      <c r="F323" s="264">
        <f t="shared" si="10"/>
        <v>75</v>
      </c>
      <c r="G323" s="554">
        <f t="shared" si="9"/>
        <v>28500</v>
      </c>
    </row>
    <row r="324" spans="1:7">
      <c r="A324" s="271" t="s">
        <v>500</v>
      </c>
      <c r="B324" s="272" t="s">
        <v>501</v>
      </c>
      <c r="C324" s="145">
        <v>35</v>
      </c>
      <c r="D324" s="175">
        <v>1.5</v>
      </c>
      <c r="E324" s="229">
        <v>390</v>
      </c>
      <c r="F324" s="265">
        <f t="shared" si="10"/>
        <v>75</v>
      </c>
      <c r="G324" s="550">
        <f t="shared" si="9"/>
        <v>29250</v>
      </c>
    </row>
    <row r="325" spans="1:7">
      <c r="A325" s="271" t="s">
        <v>502</v>
      </c>
      <c r="B325" s="272" t="s">
        <v>503</v>
      </c>
      <c r="C325" s="145">
        <v>35</v>
      </c>
      <c r="D325" s="175">
        <v>2</v>
      </c>
      <c r="E325" s="229">
        <v>398</v>
      </c>
      <c r="F325" s="265">
        <f t="shared" si="10"/>
        <v>75</v>
      </c>
      <c r="G325" s="550">
        <f t="shared" si="9"/>
        <v>29850</v>
      </c>
    </row>
    <row r="326" spans="1:7">
      <c r="A326" s="271" t="s">
        <v>504</v>
      </c>
      <c r="B326" s="272" t="s">
        <v>505</v>
      </c>
      <c r="C326" s="145">
        <v>35</v>
      </c>
      <c r="D326" s="175">
        <v>2</v>
      </c>
      <c r="E326" s="229">
        <v>398</v>
      </c>
      <c r="F326" s="265">
        <f t="shared" si="10"/>
        <v>75</v>
      </c>
      <c r="G326" s="550">
        <f t="shared" si="9"/>
        <v>29850</v>
      </c>
    </row>
    <row r="327" spans="1:7">
      <c r="A327" s="271" t="s">
        <v>506</v>
      </c>
      <c r="B327" s="272" t="s">
        <v>507</v>
      </c>
      <c r="C327" s="145">
        <v>35</v>
      </c>
      <c r="D327" s="175">
        <v>3</v>
      </c>
      <c r="E327" s="229">
        <v>448</v>
      </c>
      <c r="F327" s="265">
        <f t="shared" si="10"/>
        <v>75</v>
      </c>
      <c r="G327" s="550">
        <f t="shared" si="9"/>
        <v>33600</v>
      </c>
    </row>
    <row r="328" spans="1:7">
      <c r="A328" s="271" t="s">
        <v>508</v>
      </c>
      <c r="B328" s="272" t="s">
        <v>509</v>
      </c>
      <c r="C328" s="145">
        <v>35</v>
      </c>
      <c r="D328" s="175">
        <v>3</v>
      </c>
      <c r="E328" s="229">
        <v>417</v>
      </c>
      <c r="F328" s="265">
        <f t="shared" si="10"/>
        <v>75</v>
      </c>
      <c r="G328" s="550">
        <f t="shared" si="9"/>
        <v>31275</v>
      </c>
    </row>
    <row r="329" spans="1:7">
      <c r="A329" s="271" t="s">
        <v>510</v>
      </c>
      <c r="B329" s="272" t="s">
        <v>511</v>
      </c>
      <c r="C329" s="145">
        <v>35</v>
      </c>
      <c r="D329" s="175">
        <v>1.5</v>
      </c>
      <c r="E329" s="229">
        <v>380</v>
      </c>
      <c r="F329" s="265">
        <f t="shared" si="10"/>
        <v>75</v>
      </c>
      <c r="G329" s="550">
        <f t="shared" si="9"/>
        <v>28500</v>
      </c>
    </row>
    <row r="330" spans="1:7">
      <c r="A330" s="271" t="s">
        <v>512</v>
      </c>
      <c r="B330" s="272" t="s">
        <v>513</v>
      </c>
      <c r="C330" s="145">
        <v>35</v>
      </c>
      <c r="D330" s="175">
        <v>1.5</v>
      </c>
      <c r="E330" s="229">
        <v>390</v>
      </c>
      <c r="F330" s="265">
        <f t="shared" si="10"/>
        <v>75</v>
      </c>
      <c r="G330" s="550">
        <f t="shared" si="9"/>
        <v>29250</v>
      </c>
    </row>
    <row r="331" spans="1:7">
      <c r="A331" s="271" t="s">
        <v>514</v>
      </c>
      <c r="B331" s="272" t="s">
        <v>515</v>
      </c>
      <c r="C331" s="145">
        <v>35</v>
      </c>
      <c r="D331" s="175">
        <v>2</v>
      </c>
      <c r="E331" s="229">
        <v>398</v>
      </c>
      <c r="F331" s="265">
        <f t="shared" si="10"/>
        <v>75</v>
      </c>
      <c r="G331" s="550">
        <f t="shared" ref="G331:G394" si="11">E331*F331</f>
        <v>29850</v>
      </c>
    </row>
    <row r="332" spans="1:7">
      <c r="A332" s="271" t="s">
        <v>516</v>
      </c>
      <c r="B332" s="272" t="s">
        <v>517</v>
      </c>
      <c r="C332" s="145">
        <v>35</v>
      </c>
      <c r="D332" s="175">
        <v>2</v>
      </c>
      <c r="E332" s="229">
        <v>398</v>
      </c>
      <c r="F332" s="265">
        <f t="shared" si="10"/>
        <v>75</v>
      </c>
      <c r="G332" s="550">
        <f t="shared" si="11"/>
        <v>29850</v>
      </c>
    </row>
    <row r="333" spans="1:7">
      <c r="A333" s="271" t="s">
        <v>518</v>
      </c>
      <c r="B333" s="272" t="s">
        <v>519</v>
      </c>
      <c r="C333" s="145">
        <v>35</v>
      </c>
      <c r="D333" s="175">
        <v>3</v>
      </c>
      <c r="E333" s="229">
        <v>448</v>
      </c>
      <c r="F333" s="265">
        <f t="shared" si="10"/>
        <v>75</v>
      </c>
      <c r="G333" s="550">
        <f t="shared" si="11"/>
        <v>33600</v>
      </c>
    </row>
    <row r="334" spans="1:7">
      <c r="A334" s="271" t="s">
        <v>520</v>
      </c>
      <c r="B334" s="272" t="s">
        <v>521</v>
      </c>
      <c r="C334" s="145">
        <v>35</v>
      </c>
      <c r="D334" s="175">
        <v>3</v>
      </c>
      <c r="E334" s="229">
        <v>417</v>
      </c>
      <c r="F334" s="265">
        <f t="shared" si="10"/>
        <v>75</v>
      </c>
      <c r="G334" s="550">
        <f t="shared" si="11"/>
        <v>31275</v>
      </c>
    </row>
    <row r="335" spans="1:7">
      <c r="A335" s="271" t="s">
        <v>522</v>
      </c>
      <c r="B335" s="272" t="s">
        <v>523</v>
      </c>
      <c r="C335" s="145">
        <v>35</v>
      </c>
      <c r="D335" s="175">
        <v>1.5</v>
      </c>
      <c r="E335" s="229">
        <v>380</v>
      </c>
      <c r="F335" s="265">
        <f t="shared" si="10"/>
        <v>75</v>
      </c>
      <c r="G335" s="550">
        <f t="shared" si="11"/>
        <v>28500</v>
      </c>
    </row>
    <row r="336" spans="1:7">
      <c r="A336" s="271" t="s">
        <v>524</v>
      </c>
      <c r="B336" s="272" t="s">
        <v>525</v>
      </c>
      <c r="C336" s="145">
        <v>35</v>
      </c>
      <c r="D336" s="175">
        <v>1.5</v>
      </c>
      <c r="E336" s="229">
        <v>390</v>
      </c>
      <c r="F336" s="265">
        <f t="shared" si="10"/>
        <v>75</v>
      </c>
      <c r="G336" s="550">
        <f t="shared" si="11"/>
        <v>29250</v>
      </c>
    </row>
    <row r="337" spans="1:7">
      <c r="A337" s="271" t="s">
        <v>526</v>
      </c>
      <c r="B337" s="272" t="s">
        <v>527</v>
      </c>
      <c r="C337" s="145">
        <v>35</v>
      </c>
      <c r="D337" s="175">
        <v>2</v>
      </c>
      <c r="E337" s="229">
        <v>398</v>
      </c>
      <c r="F337" s="265">
        <f t="shared" si="10"/>
        <v>75</v>
      </c>
      <c r="G337" s="550">
        <f t="shared" si="11"/>
        <v>29850</v>
      </c>
    </row>
    <row r="338" spans="1:7">
      <c r="A338" s="271" t="s">
        <v>528</v>
      </c>
      <c r="B338" s="272" t="s">
        <v>529</v>
      </c>
      <c r="C338" s="145">
        <v>35</v>
      </c>
      <c r="D338" s="175">
        <v>2</v>
      </c>
      <c r="E338" s="229">
        <v>398</v>
      </c>
      <c r="F338" s="265">
        <f t="shared" si="10"/>
        <v>75</v>
      </c>
      <c r="G338" s="550">
        <f t="shared" si="11"/>
        <v>29850</v>
      </c>
    </row>
    <row r="339" spans="1:7">
      <c r="A339" s="271" t="s">
        <v>530</v>
      </c>
      <c r="B339" s="272" t="s">
        <v>531</v>
      </c>
      <c r="C339" s="145">
        <v>35</v>
      </c>
      <c r="D339" s="175">
        <v>3</v>
      </c>
      <c r="E339" s="229">
        <v>448</v>
      </c>
      <c r="F339" s="265">
        <f t="shared" si="10"/>
        <v>75</v>
      </c>
      <c r="G339" s="550">
        <f t="shared" si="11"/>
        <v>33600</v>
      </c>
    </row>
    <row r="340" spans="1:7" ht="15.75" thickBot="1">
      <c r="A340" s="276" t="s">
        <v>532</v>
      </c>
      <c r="B340" s="277" t="s">
        <v>533</v>
      </c>
      <c r="C340" s="296">
        <v>35</v>
      </c>
      <c r="D340" s="278">
        <v>3</v>
      </c>
      <c r="E340" s="234">
        <v>417</v>
      </c>
      <c r="F340" s="266">
        <f t="shared" si="10"/>
        <v>75</v>
      </c>
      <c r="G340" s="552">
        <f t="shared" si="11"/>
        <v>31275</v>
      </c>
    </row>
    <row r="341" spans="1:7" ht="16.5" thickBot="1">
      <c r="A341" s="43" t="s">
        <v>534</v>
      </c>
      <c r="B341" s="44"/>
      <c r="C341" s="47"/>
      <c r="D341" s="48"/>
      <c r="E341" s="169"/>
      <c r="F341" s="263"/>
      <c r="G341" s="553"/>
    </row>
    <row r="342" spans="1:7">
      <c r="A342" s="279" t="s">
        <v>535</v>
      </c>
      <c r="B342" s="280" t="s">
        <v>536</v>
      </c>
      <c r="C342" s="148">
        <v>63</v>
      </c>
      <c r="D342" s="177">
        <v>0.85</v>
      </c>
      <c r="E342" s="231">
        <v>209</v>
      </c>
      <c r="F342" s="264">
        <f t="shared" si="10"/>
        <v>75</v>
      </c>
      <c r="G342" s="554">
        <f t="shared" si="11"/>
        <v>15675</v>
      </c>
    </row>
    <row r="343" spans="1:7">
      <c r="A343" s="271" t="s">
        <v>537</v>
      </c>
      <c r="B343" s="272" t="s">
        <v>538</v>
      </c>
      <c r="C343" s="145">
        <v>63</v>
      </c>
      <c r="D343" s="175">
        <v>1</v>
      </c>
      <c r="E343" s="229">
        <v>217</v>
      </c>
      <c r="F343" s="265">
        <f t="shared" si="10"/>
        <v>75</v>
      </c>
      <c r="G343" s="550">
        <f t="shared" si="11"/>
        <v>16275</v>
      </c>
    </row>
    <row r="344" spans="1:7">
      <c r="A344" s="271" t="s">
        <v>539</v>
      </c>
      <c r="B344" s="272" t="s">
        <v>540</v>
      </c>
      <c r="C344" s="145">
        <v>35</v>
      </c>
      <c r="D344" s="175">
        <v>1.5</v>
      </c>
      <c r="E344" s="229">
        <v>374</v>
      </c>
      <c r="F344" s="265">
        <f t="shared" si="10"/>
        <v>75</v>
      </c>
      <c r="G344" s="550">
        <f t="shared" si="11"/>
        <v>28050</v>
      </c>
    </row>
    <row r="345" spans="1:7">
      <c r="A345" s="271" t="s">
        <v>541</v>
      </c>
      <c r="B345" s="272" t="s">
        <v>542</v>
      </c>
      <c r="C345" s="145">
        <v>63</v>
      </c>
      <c r="D345" s="175">
        <v>0.7</v>
      </c>
      <c r="E345" s="229">
        <v>194</v>
      </c>
      <c r="F345" s="265">
        <f t="shared" si="10"/>
        <v>75</v>
      </c>
      <c r="G345" s="550">
        <f t="shared" si="11"/>
        <v>14550</v>
      </c>
    </row>
    <row r="346" spans="1:7">
      <c r="A346" s="271" t="s">
        <v>543</v>
      </c>
      <c r="B346" s="272" t="s">
        <v>544</v>
      </c>
      <c r="C346" s="145">
        <v>63</v>
      </c>
      <c r="D346" s="175">
        <v>0.85</v>
      </c>
      <c r="E346" s="229">
        <v>198</v>
      </c>
      <c r="F346" s="265">
        <f t="shared" si="10"/>
        <v>75</v>
      </c>
      <c r="G346" s="550">
        <f t="shared" si="11"/>
        <v>14850</v>
      </c>
    </row>
    <row r="347" spans="1:7" ht="15.75" thickBot="1">
      <c r="A347" s="276" t="s">
        <v>545</v>
      </c>
      <c r="B347" s="277" t="s">
        <v>546</v>
      </c>
      <c r="C347" s="296">
        <v>63</v>
      </c>
      <c r="D347" s="278">
        <v>1</v>
      </c>
      <c r="E347" s="234">
        <v>205</v>
      </c>
      <c r="F347" s="266">
        <f t="shared" si="10"/>
        <v>75</v>
      </c>
      <c r="G347" s="552">
        <f t="shared" si="11"/>
        <v>15375</v>
      </c>
    </row>
    <row r="348" spans="1:7" ht="16.5" thickBot="1">
      <c r="A348" s="43" t="s">
        <v>547</v>
      </c>
      <c r="B348" s="44"/>
      <c r="C348" s="47"/>
      <c r="D348" s="48"/>
      <c r="E348" s="169"/>
      <c r="F348" s="263"/>
      <c r="G348" s="553"/>
    </row>
    <row r="349" spans="1:7">
      <c r="A349" s="279" t="s">
        <v>548</v>
      </c>
      <c r="B349" s="280" t="s">
        <v>549</v>
      </c>
      <c r="C349" s="148">
        <v>84</v>
      </c>
      <c r="D349" s="177">
        <v>0.5</v>
      </c>
      <c r="E349" s="231">
        <v>176</v>
      </c>
      <c r="F349" s="264">
        <f t="shared" si="10"/>
        <v>75</v>
      </c>
      <c r="G349" s="554">
        <f t="shared" si="11"/>
        <v>13200</v>
      </c>
    </row>
    <row r="350" spans="1:7">
      <c r="A350" s="271" t="s">
        <v>550</v>
      </c>
      <c r="B350" s="272" t="s">
        <v>551</v>
      </c>
      <c r="C350" s="145">
        <v>84</v>
      </c>
      <c r="D350" s="175">
        <v>0.5</v>
      </c>
      <c r="E350" s="229">
        <v>193</v>
      </c>
      <c r="F350" s="265">
        <f t="shared" si="10"/>
        <v>75</v>
      </c>
      <c r="G350" s="550">
        <f t="shared" si="11"/>
        <v>14475</v>
      </c>
    </row>
    <row r="351" spans="1:7">
      <c r="A351" s="271" t="s">
        <v>552</v>
      </c>
      <c r="B351" s="272" t="s">
        <v>553</v>
      </c>
      <c r="C351" s="145">
        <v>84</v>
      </c>
      <c r="D351" s="175">
        <v>0.65</v>
      </c>
      <c r="E351" s="229">
        <v>178</v>
      </c>
      <c r="F351" s="265">
        <f t="shared" si="10"/>
        <v>75</v>
      </c>
      <c r="G351" s="550">
        <f t="shared" si="11"/>
        <v>13350</v>
      </c>
    </row>
    <row r="352" spans="1:7">
      <c r="A352" s="271" t="s">
        <v>554</v>
      </c>
      <c r="B352" s="272" t="s">
        <v>555</v>
      </c>
      <c r="C352" s="145">
        <v>84</v>
      </c>
      <c r="D352" s="175">
        <v>0.65</v>
      </c>
      <c r="E352" s="229">
        <v>195</v>
      </c>
      <c r="F352" s="265">
        <f t="shared" si="10"/>
        <v>75</v>
      </c>
      <c r="G352" s="550">
        <f t="shared" si="11"/>
        <v>14625</v>
      </c>
    </row>
    <row r="353" spans="1:7">
      <c r="A353" s="273" t="s">
        <v>556</v>
      </c>
      <c r="B353" s="274" t="s">
        <v>557</v>
      </c>
      <c r="C353" s="146">
        <v>84</v>
      </c>
      <c r="D353" s="176">
        <v>0.75</v>
      </c>
      <c r="E353" s="230">
        <v>176</v>
      </c>
      <c r="F353" s="265">
        <f t="shared" si="10"/>
        <v>75</v>
      </c>
      <c r="G353" s="551">
        <f t="shared" si="11"/>
        <v>13200</v>
      </c>
    </row>
    <row r="354" spans="1:7">
      <c r="A354" s="271" t="s">
        <v>558</v>
      </c>
      <c r="B354" s="272" t="s">
        <v>559</v>
      </c>
      <c r="C354" s="145">
        <v>84</v>
      </c>
      <c r="D354" s="175">
        <v>0.75</v>
      </c>
      <c r="E354" s="229">
        <v>203</v>
      </c>
      <c r="F354" s="265">
        <f t="shared" ref="F354:F417" si="12">$G$7</f>
        <v>75</v>
      </c>
      <c r="G354" s="550">
        <f t="shared" si="11"/>
        <v>15225</v>
      </c>
    </row>
    <row r="355" spans="1:7">
      <c r="A355" s="271" t="s">
        <v>560</v>
      </c>
      <c r="B355" s="272" t="s">
        <v>561</v>
      </c>
      <c r="C355" s="145">
        <v>60</v>
      </c>
      <c r="D355" s="175">
        <v>1</v>
      </c>
      <c r="E355" s="229">
        <v>211</v>
      </c>
      <c r="F355" s="265">
        <f t="shared" si="12"/>
        <v>75</v>
      </c>
      <c r="G355" s="550">
        <f t="shared" si="11"/>
        <v>15825</v>
      </c>
    </row>
    <row r="356" spans="1:7">
      <c r="A356" s="271" t="s">
        <v>562</v>
      </c>
      <c r="B356" s="272" t="s">
        <v>563</v>
      </c>
      <c r="C356" s="145">
        <v>60</v>
      </c>
      <c r="D356" s="175">
        <v>1</v>
      </c>
      <c r="E356" s="229">
        <v>228</v>
      </c>
      <c r="F356" s="265">
        <f t="shared" si="12"/>
        <v>75</v>
      </c>
      <c r="G356" s="550">
        <f t="shared" si="11"/>
        <v>17100</v>
      </c>
    </row>
    <row r="357" spans="1:7">
      <c r="A357" s="271" t="s">
        <v>564</v>
      </c>
      <c r="B357" s="272" t="s">
        <v>565</v>
      </c>
      <c r="C357" s="145">
        <v>60</v>
      </c>
      <c r="D357" s="175">
        <v>1</v>
      </c>
      <c r="E357" s="229">
        <v>211</v>
      </c>
      <c r="F357" s="265">
        <f t="shared" si="12"/>
        <v>75</v>
      </c>
      <c r="G357" s="550">
        <f t="shared" si="11"/>
        <v>15825</v>
      </c>
    </row>
    <row r="358" spans="1:7">
      <c r="A358" s="271" t="s">
        <v>566</v>
      </c>
      <c r="B358" s="272" t="s">
        <v>567</v>
      </c>
      <c r="C358" s="145">
        <v>60</v>
      </c>
      <c r="D358" s="175">
        <v>1</v>
      </c>
      <c r="E358" s="229">
        <v>228</v>
      </c>
      <c r="F358" s="265">
        <f t="shared" si="12"/>
        <v>75</v>
      </c>
      <c r="G358" s="550">
        <f t="shared" si="11"/>
        <v>17100</v>
      </c>
    </row>
    <row r="359" spans="1:7">
      <c r="A359" s="271" t="s">
        <v>568</v>
      </c>
      <c r="B359" s="272" t="s">
        <v>569</v>
      </c>
      <c r="C359" s="145">
        <v>60</v>
      </c>
      <c r="D359" s="175">
        <v>1.25</v>
      </c>
      <c r="E359" s="229">
        <v>224</v>
      </c>
      <c r="F359" s="265">
        <f t="shared" si="12"/>
        <v>75</v>
      </c>
      <c r="G359" s="550">
        <f t="shared" si="11"/>
        <v>16800</v>
      </c>
    </row>
    <row r="360" spans="1:7">
      <c r="A360" s="271" t="s">
        <v>570</v>
      </c>
      <c r="B360" s="272" t="s">
        <v>571</v>
      </c>
      <c r="C360" s="145">
        <v>60</v>
      </c>
      <c r="D360" s="175">
        <v>1.25</v>
      </c>
      <c r="E360" s="229">
        <v>242</v>
      </c>
      <c r="F360" s="265">
        <f t="shared" si="12"/>
        <v>75</v>
      </c>
      <c r="G360" s="550">
        <f t="shared" si="11"/>
        <v>18150</v>
      </c>
    </row>
    <row r="361" spans="1:7">
      <c r="A361" s="273" t="s">
        <v>572</v>
      </c>
      <c r="B361" s="274" t="s">
        <v>573</v>
      </c>
      <c r="C361" s="146">
        <v>60</v>
      </c>
      <c r="D361" s="176">
        <v>1.5</v>
      </c>
      <c r="E361" s="230">
        <v>222</v>
      </c>
      <c r="F361" s="265">
        <f t="shared" si="12"/>
        <v>75</v>
      </c>
      <c r="G361" s="551">
        <f t="shared" si="11"/>
        <v>16650</v>
      </c>
    </row>
    <row r="362" spans="1:7" ht="15.75" thickBot="1">
      <c r="A362" s="276" t="s">
        <v>574</v>
      </c>
      <c r="B362" s="277" t="s">
        <v>575</v>
      </c>
      <c r="C362" s="296">
        <v>60</v>
      </c>
      <c r="D362" s="278">
        <v>1.5</v>
      </c>
      <c r="E362" s="234">
        <v>246</v>
      </c>
      <c r="F362" s="266">
        <f t="shared" si="12"/>
        <v>75</v>
      </c>
      <c r="G362" s="552">
        <f t="shared" si="11"/>
        <v>18450</v>
      </c>
    </row>
    <row r="363" spans="1:7" ht="16.5" thickBot="1">
      <c r="A363" s="43" t="s">
        <v>576</v>
      </c>
      <c r="B363" s="44"/>
      <c r="C363" s="47"/>
      <c r="D363" s="48"/>
      <c r="E363" s="169"/>
      <c r="F363" s="263"/>
      <c r="G363" s="553"/>
    </row>
    <row r="364" spans="1:7">
      <c r="A364" s="279" t="s">
        <v>577</v>
      </c>
      <c r="B364" s="280" t="s">
        <v>578</v>
      </c>
      <c r="C364" s="148">
        <v>84</v>
      </c>
      <c r="D364" s="177">
        <v>0.5</v>
      </c>
      <c r="E364" s="231">
        <v>197</v>
      </c>
      <c r="F364" s="264">
        <f t="shared" si="12"/>
        <v>75</v>
      </c>
      <c r="G364" s="554">
        <f t="shared" si="11"/>
        <v>14775</v>
      </c>
    </row>
    <row r="365" spans="1:7">
      <c r="A365" s="271" t="s">
        <v>579</v>
      </c>
      <c r="B365" s="272" t="s">
        <v>580</v>
      </c>
      <c r="C365" s="145">
        <v>84</v>
      </c>
      <c r="D365" s="175">
        <v>0.5</v>
      </c>
      <c r="E365" s="229">
        <v>213</v>
      </c>
      <c r="F365" s="265">
        <f t="shared" si="12"/>
        <v>75</v>
      </c>
      <c r="G365" s="550">
        <f t="shared" si="11"/>
        <v>15975</v>
      </c>
    </row>
    <row r="366" spans="1:7">
      <c r="A366" s="271" t="s">
        <v>581</v>
      </c>
      <c r="B366" s="272" t="s">
        <v>582</v>
      </c>
      <c r="C366" s="145">
        <v>84</v>
      </c>
      <c r="D366" s="175">
        <v>0.65</v>
      </c>
      <c r="E366" s="229">
        <v>202</v>
      </c>
      <c r="F366" s="265">
        <f t="shared" si="12"/>
        <v>75</v>
      </c>
      <c r="G366" s="550">
        <f t="shared" si="11"/>
        <v>15150</v>
      </c>
    </row>
    <row r="367" spans="1:7">
      <c r="A367" s="271" t="s">
        <v>583</v>
      </c>
      <c r="B367" s="272" t="s">
        <v>584</v>
      </c>
      <c r="C367" s="145">
        <v>84</v>
      </c>
      <c r="D367" s="175">
        <v>0.65</v>
      </c>
      <c r="E367" s="229">
        <v>219</v>
      </c>
      <c r="F367" s="265">
        <f t="shared" si="12"/>
        <v>75</v>
      </c>
      <c r="G367" s="550">
        <f t="shared" si="11"/>
        <v>16425</v>
      </c>
    </row>
    <row r="368" spans="1:7">
      <c r="A368" s="271" t="s">
        <v>585</v>
      </c>
      <c r="B368" s="272" t="s">
        <v>586</v>
      </c>
      <c r="C368" s="145">
        <v>72</v>
      </c>
      <c r="D368" s="175">
        <v>0.75</v>
      </c>
      <c r="E368" s="229">
        <v>214</v>
      </c>
      <c r="F368" s="265">
        <f t="shared" si="12"/>
        <v>75</v>
      </c>
      <c r="G368" s="550">
        <f t="shared" si="11"/>
        <v>16050</v>
      </c>
    </row>
    <row r="369" spans="1:7">
      <c r="A369" s="271" t="s">
        <v>587</v>
      </c>
      <c r="B369" s="272" t="s">
        <v>588</v>
      </c>
      <c r="C369" s="145">
        <v>72</v>
      </c>
      <c r="D369" s="175">
        <v>0.75</v>
      </c>
      <c r="E369" s="229">
        <v>231</v>
      </c>
      <c r="F369" s="265">
        <f t="shared" si="12"/>
        <v>75</v>
      </c>
      <c r="G369" s="550">
        <f t="shared" si="11"/>
        <v>17325</v>
      </c>
    </row>
    <row r="370" spans="1:7">
      <c r="A370" s="271" t="s">
        <v>589</v>
      </c>
      <c r="B370" s="272" t="s">
        <v>590</v>
      </c>
      <c r="C370" s="145">
        <v>84</v>
      </c>
      <c r="D370" s="175">
        <v>0.75</v>
      </c>
      <c r="E370" s="229">
        <v>213</v>
      </c>
      <c r="F370" s="265">
        <f t="shared" si="12"/>
        <v>75</v>
      </c>
      <c r="G370" s="550">
        <f t="shared" si="11"/>
        <v>15975</v>
      </c>
    </row>
    <row r="371" spans="1:7">
      <c r="A371" s="271" t="s">
        <v>591</v>
      </c>
      <c r="B371" s="272" t="s">
        <v>592</v>
      </c>
      <c r="C371" s="145">
        <v>84</v>
      </c>
      <c r="D371" s="175">
        <v>0.75</v>
      </c>
      <c r="E371" s="229">
        <v>230</v>
      </c>
      <c r="F371" s="265">
        <f t="shared" si="12"/>
        <v>75</v>
      </c>
      <c r="G371" s="550">
        <f t="shared" si="11"/>
        <v>17250</v>
      </c>
    </row>
    <row r="372" spans="1:7">
      <c r="A372" s="273" t="s">
        <v>593</v>
      </c>
      <c r="B372" s="274" t="s">
        <v>594</v>
      </c>
      <c r="C372" s="146">
        <v>72</v>
      </c>
      <c r="D372" s="176">
        <v>1</v>
      </c>
      <c r="E372" s="230">
        <v>241</v>
      </c>
      <c r="F372" s="265">
        <f t="shared" si="12"/>
        <v>75</v>
      </c>
      <c r="G372" s="551">
        <f t="shared" si="11"/>
        <v>18075</v>
      </c>
    </row>
    <row r="373" spans="1:7">
      <c r="A373" s="271" t="s">
        <v>595</v>
      </c>
      <c r="B373" s="272" t="s">
        <v>596</v>
      </c>
      <c r="C373" s="145">
        <v>72</v>
      </c>
      <c r="D373" s="175">
        <v>1</v>
      </c>
      <c r="E373" s="229">
        <v>277</v>
      </c>
      <c r="F373" s="265">
        <f t="shared" si="12"/>
        <v>75</v>
      </c>
      <c r="G373" s="550">
        <f t="shared" si="11"/>
        <v>20775</v>
      </c>
    </row>
    <row r="374" spans="1:7">
      <c r="A374" s="271" t="s">
        <v>597</v>
      </c>
      <c r="B374" s="272" t="s">
        <v>598</v>
      </c>
      <c r="C374" s="145">
        <v>32</v>
      </c>
      <c r="D374" s="175">
        <v>1.5</v>
      </c>
      <c r="E374" s="229">
        <v>542</v>
      </c>
      <c r="F374" s="265">
        <f t="shared" si="12"/>
        <v>75</v>
      </c>
      <c r="G374" s="550">
        <f t="shared" si="11"/>
        <v>40650</v>
      </c>
    </row>
    <row r="375" spans="1:7">
      <c r="A375" s="271" t="s">
        <v>599</v>
      </c>
      <c r="B375" s="272" t="s">
        <v>600</v>
      </c>
      <c r="C375" s="145">
        <v>32</v>
      </c>
      <c r="D375" s="175">
        <v>1.5</v>
      </c>
      <c r="E375" s="229">
        <v>553</v>
      </c>
      <c r="F375" s="265">
        <f t="shared" si="12"/>
        <v>75</v>
      </c>
      <c r="G375" s="550">
        <f t="shared" si="11"/>
        <v>41475</v>
      </c>
    </row>
    <row r="376" spans="1:7">
      <c r="A376" s="271" t="s">
        <v>601</v>
      </c>
      <c r="B376" s="272" t="s">
        <v>602</v>
      </c>
      <c r="C376" s="145">
        <v>32</v>
      </c>
      <c r="D376" s="175">
        <v>2</v>
      </c>
      <c r="E376" s="229">
        <v>593</v>
      </c>
      <c r="F376" s="265">
        <f t="shared" si="12"/>
        <v>75</v>
      </c>
      <c r="G376" s="550">
        <f t="shared" si="11"/>
        <v>44475</v>
      </c>
    </row>
    <row r="377" spans="1:7">
      <c r="A377" s="271" t="s">
        <v>603</v>
      </c>
      <c r="B377" s="272" t="s">
        <v>604</v>
      </c>
      <c r="C377" s="145">
        <v>32</v>
      </c>
      <c r="D377" s="175">
        <v>2</v>
      </c>
      <c r="E377" s="229">
        <v>593</v>
      </c>
      <c r="F377" s="265">
        <f t="shared" si="12"/>
        <v>75</v>
      </c>
      <c r="G377" s="550">
        <f t="shared" si="11"/>
        <v>44475</v>
      </c>
    </row>
    <row r="378" spans="1:7">
      <c r="A378" s="271" t="s">
        <v>605</v>
      </c>
      <c r="B378" s="272" t="s">
        <v>606</v>
      </c>
      <c r="C378" s="145">
        <v>32</v>
      </c>
      <c r="D378" s="175">
        <v>1.5</v>
      </c>
      <c r="E378" s="229">
        <v>507</v>
      </c>
      <c r="F378" s="265">
        <f t="shared" si="12"/>
        <v>75</v>
      </c>
      <c r="G378" s="550">
        <f t="shared" si="11"/>
        <v>38025</v>
      </c>
    </row>
    <row r="379" spans="1:7">
      <c r="A379" s="271" t="s">
        <v>607</v>
      </c>
      <c r="B379" s="272" t="s">
        <v>608</v>
      </c>
      <c r="C379" s="145">
        <v>32</v>
      </c>
      <c r="D379" s="175">
        <v>1.5</v>
      </c>
      <c r="E379" s="229">
        <v>518</v>
      </c>
      <c r="F379" s="265">
        <f t="shared" si="12"/>
        <v>75</v>
      </c>
      <c r="G379" s="550">
        <f t="shared" si="11"/>
        <v>38850</v>
      </c>
    </row>
    <row r="380" spans="1:7">
      <c r="A380" s="271" t="s">
        <v>609</v>
      </c>
      <c r="B380" s="272" t="s">
        <v>610</v>
      </c>
      <c r="C380" s="145">
        <v>32</v>
      </c>
      <c r="D380" s="175">
        <v>2</v>
      </c>
      <c r="E380" s="229">
        <v>530</v>
      </c>
      <c r="F380" s="265">
        <f t="shared" si="12"/>
        <v>75</v>
      </c>
      <c r="G380" s="550">
        <f t="shared" si="11"/>
        <v>39750</v>
      </c>
    </row>
    <row r="381" spans="1:7">
      <c r="A381" s="271" t="s">
        <v>611</v>
      </c>
      <c r="B381" s="272" t="s">
        <v>612</v>
      </c>
      <c r="C381" s="145">
        <v>32</v>
      </c>
      <c r="D381" s="175">
        <v>2</v>
      </c>
      <c r="E381" s="229">
        <v>530</v>
      </c>
      <c r="F381" s="265">
        <f t="shared" si="12"/>
        <v>75</v>
      </c>
      <c r="G381" s="550">
        <f t="shared" si="11"/>
        <v>39750</v>
      </c>
    </row>
    <row r="382" spans="1:7">
      <c r="A382" s="271" t="s">
        <v>613</v>
      </c>
      <c r="B382" s="272" t="s">
        <v>614</v>
      </c>
      <c r="C382" s="145">
        <v>32</v>
      </c>
      <c r="D382" s="175">
        <v>2.5</v>
      </c>
      <c r="E382" s="229">
        <v>571</v>
      </c>
      <c r="F382" s="265">
        <f t="shared" si="12"/>
        <v>75</v>
      </c>
      <c r="G382" s="550">
        <f t="shared" si="11"/>
        <v>42825</v>
      </c>
    </row>
    <row r="383" spans="1:7">
      <c r="A383" s="271" t="s">
        <v>615</v>
      </c>
      <c r="B383" s="272" t="s">
        <v>616</v>
      </c>
      <c r="C383" s="145">
        <v>32</v>
      </c>
      <c r="D383" s="175">
        <v>2.5</v>
      </c>
      <c r="E383" s="229">
        <v>571</v>
      </c>
      <c r="F383" s="265">
        <f t="shared" si="12"/>
        <v>75</v>
      </c>
      <c r="G383" s="550">
        <f t="shared" si="11"/>
        <v>42825</v>
      </c>
    </row>
    <row r="384" spans="1:7">
      <c r="A384" s="271" t="s">
        <v>617</v>
      </c>
      <c r="B384" s="272" t="s">
        <v>618</v>
      </c>
      <c r="C384" s="145">
        <v>28</v>
      </c>
      <c r="D384" s="175">
        <v>3</v>
      </c>
      <c r="E384" s="229">
        <v>605</v>
      </c>
      <c r="F384" s="265">
        <f t="shared" si="12"/>
        <v>75</v>
      </c>
      <c r="G384" s="550">
        <f t="shared" si="11"/>
        <v>45375</v>
      </c>
    </row>
    <row r="385" spans="1:7">
      <c r="A385" s="271" t="s">
        <v>619</v>
      </c>
      <c r="B385" s="272" t="s">
        <v>620</v>
      </c>
      <c r="C385" s="145">
        <v>32</v>
      </c>
      <c r="D385" s="175">
        <v>1.5</v>
      </c>
      <c r="E385" s="229">
        <v>507</v>
      </c>
      <c r="F385" s="265">
        <f t="shared" si="12"/>
        <v>75</v>
      </c>
      <c r="G385" s="550">
        <f t="shared" si="11"/>
        <v>38025</v>
      </c>
    </row>
    <row r="386" spans="1:7">
      <c r="A386" s="271" t="s">
        <v>621</v>
      </c>
      <c r="B386" s="272" t="s">
        <v>622</v>
      </c>
      <c r="C386" s="145">
        <v>32</v>
      </c>
      <c r="D386" s="175">
        <v>1.5</v>
      </c>
      <c r="E386" s="229">
        <v>518</v>
      </c>
      <c r="F386" s="265">
        <f t="shared" si="12"/>
        <v>75</v>
      </c>
      <c r="G386" s="550">
        <f t="shared" si="11"/>
        <v>38850</v>
      </c>
    </row>
    <row r="387" spans="1:7">
      <c r="A387" s="273" t="s">
        <v>623</v>
      </c>
      <c r="B387" s="274" t="s">
        <v>624</v>
      </c>
      <c r="C387" s="146">
        <v>32</v>
      </c>
      <c r="D387" s="176">
        <v>2</v>
      </c>
      <c r="E387" s="230">
        <v>481</v>
      </c>
      <c r="F387" s="265">
        <f t="shared" si="12"/>
        <v>75</v>
      </c>
      <c r="G387" s="551">
        <f t="shared" si="11"/>
        <v>36075</v>
      </c>
    </row>
    <row r="388" spans="1:7">
      <c r="A388" s="271" t="s">
        <v>625</v>
      </c>
      <c r="B388" s="272" t="s">
        <v>626</v>
      </c>
      <c r="C388" s="145">
        <v>32</v>
      </c>
      <c r="D388" s="175">
        <v>2</v>
      </c>
      <c r="E388" s="229">
        <v>530</v>
      </c>
      <c r="F388" s="265">
        <f t="shared" si="12"/>
        <v>75</v>
      </c>
      <c r="G388" s="550">
        <f t="shared" si="11"/>
        <v>39750</v>
      </c>
    </row>
    <row r="389" spans="1:7">
      <c r="A389" s="271" t="s">
        <v>627</v>
      </c>
      <c r="B389" s="272" t="s">
        <v>628</v>
      </c>
      <c r="C389" s="145">
        <v>32</v>
      </c>
      <c r="D389" s="175">
        <v>2.5</v>
      </c>
      <c r="E389" s="229">
        <v>571</v>
      </c>
      <c r="F389" s="265">
        <f t="shared" si="12"/>
        <v>75</v>
      </c>
      <c r="G389" s="550">
        <f t="shared" si="11"/>
        <v>42825</v>
      </c>
    </row>
    <row r="390" spans="1:7">
      <c r="A390" s="271" t="s">
        <v>629</v>
      </c>
      <c r="B390" s="272" t="s">
        <v>630</v>
      </c>
      <c r="C390" s="145">
        <v>32</v>
      </c>
      <c r="D390" s="175">
        <v>2.5</v>
      </c>
      <c r="E390" s="229">
        <v>571</v>
      </c>
      <c r="F390" s="265">
        <f t="shared" si="12"/>
        <v>75</v>
      </c>
      <c r="G390" s="550">
        <f t="shared" si="11"/>
        <v>42825</v>
      </c>
    </row>
    <row r="391" spans="1:7" ht="15.75" thickBot="1">
      <c r="A391" s="276" t="s">
        <v>631</v>
      </c>
      <c r="B391" s="277" t="s">
        <v>632</v>
      </c>
      <c r="C391" s="296">
        <v>28</v>
      </c>
      <c r="D391" s="278">
        <v>3</v>
      </c>
      <c r="E391" s="234">
        <v>605</v>
      </c>
      <c r="F391" s="266">
        <f t="shared" si="12"/>
        <v>75</v>
      </c>
      <c r="G391" s="552">
        <f t="shared" si="11"/>
        <v>45375</v>
      </c>
    </row>
    <row r="392" spans="1:7" ht="16.5" thickBot="1">
      <c r="A392" s="43" t="s">
        <v>633</v>
      </c>
      <c r="B392" s="44"/>
      <c r="C392" s="47"/>
      <c r="D392" s="48"/>
      <c r="E392" s="169"/>
      <c r="F392" s="263"/>
      <c r="G392" s="553"/>
    </row>
    <row r="393" spans="1:7">
      <c r="A393" s="279" t="s">
        <v>634</v>
      </c>
      <c r="B393" s="280" t="s">
        <v>635</v>
      </c>
      <c r="C393" s="148">
        <v>200</v>
      </c>
      <c r="D393" s="177">
        <v>0.5</v>
      </c>
      <c r="E393" s="231">
        <v>186</v>
      </c>
      <c r="F393" s="264">
        <f t="shared" si="12"/>
        <v>75</v>
      </c>
      <c r="G393" s="554">
        <f t="shared" si="11"/>
        <v>13950</v>
      </c>
    </row>
    <row r="394" spans="1:7">
      <c r="A394" s="271" t="s">
        <v>636</v>
      </c>
      <c r="B394" s="272" t="s">
        <v>637</v>
      </c>
      <c r="C394" s="145">
        <v>200</v>
      </c>
      <c r="D394" s="175">
        <v>0.5</v>
      </c>
      <c r="E394" s="229">
        <v>202</v>
      </c>
      <c r="F394" s="265">
        <f t="shared" si="12"/>
        <v>75</v>
      </c>
      <c r="G394" s="550">
        <f t="shared" si="11"/>
        <v>15150</v>
      </c>
    </row>
    <row r="395" spans="1:7">
      <c r="A395" s="271" t="s">
        <v>638</v>
      </c>
      <c r="B395" s="272" t="s">
        <v>639</v>
      </c>
      <c r="C395" s="145">
        <v>119</v>
      </c>
      <c r="D395" s="175">
        <v>0.75</v>
      </c>
      <c r="E395" s="229">
        <v>219</v>
      </c>
      <c r="F395" s="265">
        <f t="shared" si="12"/>
        <v>75</v>
      </c>
      <c r="G395" s="550">
        <f t="shared" ref="G395:G458" si="13">E395*F395</f>
        <v>16425</v>
      </c>
    </row>
    <row r="396" spans="1:7">
      <c r="A396" s="271" t="s">
        <v>640</v>
      </c>
      <c r="B396" s="272" t="s">
        <v>641</v>
      </c>
      <c r="C396" s="145">
        <v>119</v>
      </c>
      <c r="D396" s="175">
        <v>0.75</v>
      </c>
      <c r="E396" s="229">
        <v>235</v>
      </c>
      <c r="F396" s="265">
        <f t="shared" si="12"/>
        <v>75</v>
      </c>
      <c r="G396" s="550">
        <f t="shared" si="13"/>
        <v>17625</v>
      </c>
    </row>
    <row r="397" spans="1:7">
      <c r="A397" s="271" t="s">
        <v>642</v>
      </c>
      <c r="B397" s="272" t="s">
        <v>643</v>
      </c>
      <c r="C397" s="145">
        <v>119</v>
      </c>
      <c r="D397" s="175">
        <v>1</v>
      </c>
      <c r="E397" s="229">
        <v>227</v>
      </c>
      <c r="F397" s="265">
        <f t="shared" si="12"/>
        <v>75</v>
      </c>
      <c r="G397" s="550">
        <f t="shared" si="13"/>
        <v>17025</v>
      </c>
    </row>
    <row r="398" spans="1:7">
      <c r="A398" s="271" t="s">
        <v>644</v>
      </c>
      <c r="B398" s="272" t="s">
        <v>645</v>
      </c>
      <c r="C398" s="145">
        <v>119</v>
      </c>
      <c r="D398" s="175">
        <v>1</v>
      </c>
      <c r="E398" s="229">
        <v>245</v>
      </c>
      <c r="F398" s="265">
        <f t="shared" si="12"/>
        <v>75</v>
      </c>
      <c r="G398" s="550">
        <f t="shared" si="13"/>
        <v>18375</v>
      </c>
    </row>
    <row r="399" spans="1:7">
      <c r="A399" s="271" t="s">
        <v>634</v>
      </c>
      <c r="B399" s="272" t="s">
        <v>646</v>
      </c>
      <c r="C399" s="145">
        <v>200</v>
      </c>
      <c r="D399" s="175">
        <v>0.33</v>
      </c>
      <c r="E399" s="229">
        <v>204</v>
      </c>
      <c r="F399" s="265">
        <f t="shared" si="12"/>
        <v>75</v>
      </c>
      <c r="G399" s="550">
        <f t="shared" si="13"/>
        <v>15300</v>
      </c>
    </row>
    <row r="400" spans="1:7" ht="15.75" thickBot="1">
      <c r="A400" s="276" t="s">
        <v>636</v>
      </c>
      <c r="B400" s="277" t="s">
        <v>647</v>
      </c>
      <c r="C400" s="296">
        <v>200</v>
      </c>
      <c r="D400" s="278">
        <v>0.33</v>
      </c>
      <c r="E400" s="234">
        <v>221</v>
      </c>
      <c r="F400" s="266">
        <f t="shared" si="12"/>
        <v>75</v>
      </c>
      <c r="G400" s="552">
        <f t="shared" si="13"/>
        <v>16575</v>
      </c>
    </row>
    <row r="401" spans="1:7" ht="16.5" thickBot="1">
      <c r="A401" s="43" t="s">
        <v>648</v>
      </c>
      <c r="B401" s="44"/>
      <c r="C401" s="47"/>
      <c r="D401" s="48"/>
      <c r="E401" s="169"/>
      <c r="F401" s="263"/>
      <c r="G401" s="553"/>
    </row>
    <row r="402" spans="1:7">
      <c r="A402" s="279" t="s">
        <v>649</v>
      </c>
      <c r="B402" s="280" t="s">
        <v>650</v>
      </c>
      <c r="C402" s="148">
        <v>119</v>
      </c>
      <c r="D402" s="177">
        <v>0.75</v>
      </c>
      <c r="E402" s="231">
        <v>271</v>
      </c>
      <c r="F402" s="264">
        <f t="shared" si="12"/>
        <v>75</v>
      </c>
      <c r="G402" s="554">
        <f t="shared" si="13"/>
        <v>20325</v>
      </c>
    </row>
    <row r="403" spans="1:7">
      <c r="A403" s="271" t="s">
        <v>651</v>
      </c>
      <c r="B403" s="272" t="s">
        <v>652</v>
      </c>
      <c r="C403" s="145">
        <v>119</v>
      </c>
      <c r="D403" s="175">
        <v>0.75</v>
      </c>
      <c r="E403" s="229">
        <v>288</v>
      </c>
      <c r="F403" s="265">
        <f t="shared" si="12"/>
        <v>75</v>
      </c>
      <c r="G403" s="550">
        <f t="shared" si="13"/>
        <v>21600</v>
      </c>
    </row>
    <row r="404" spans="1:7">
      <c r="A404" s="271" t="s">
        <v>653</v>
      </c>
      <c r="B404" s="272" t="s">
        <v>654</v>
      </c>
      <c r="C404" s="145">
        <v>119</v>
      </c>
      <c r="D404" s="175">
        <v>1</v>
      </c>
      <c r="E404" s="229">
        <v>282</v>
      </c>
      <c r="F404" s="265">
        <f t="shared" si="12"/>
        <v>75</v>
      </c>
      <c r="G404" s="550">
        <f t="shared" si="13"/>
        <v>21150</v>
      </c>
    </row>
    <row r="405" spans="1:7" ht="15.75" thickBot="1">
      <c r="A405" s="276" t="s">
        <v>655</v>
      </c>
      <c r="B405" s="277" t="s">
        <v>656</v>
      </c>
      <c r="C405" s="296">
        <v>119</v>
      </c>
      <c r="D405" s="278">
        <v>1</v>
      </c>
      <c r="E405" s="234">
        <v>299</v>
      </c>
      <c r="F405" s="266">
        <f t="shared" si="12"/>
        <v>75</v>
      </c>
      <c r="G405" s="552">
        <f t="shared" si="13"/>
        <v>22425</v>
      </c>
    </row>
    <row r="406" spans="1:7" ht="16.5" thickBot="1">
      <c r="A406" s="43" t="s">
        <v>657</v>
      </c>
      <c r="B406" s="44"/>
      <c r="C406" s="47"/>
      <c r="D406" s="48"/>
      <c r="E406" s="169"/>
      <c r="F406" s="263"/>
      <c r="G406" s="553"/>
    </row>
    <row r="407" spans="1:7" ht="15.75" thickBot="1">
      <c r="A407" s="300">
        <v>504550</v>
      </c>
      <c r="B407" s="106" t="s">
        <v>658</v>
      </c>
      <c r="C407" s="151"/>
      <c r="D407" s="182"/>
      <c r="E407" s="233">
        <v>157</v>
      </c>
      <c r="F407" s="267">
        <f t="shared" si="12"/>
        <v>75</v>
      </c>
      <c r="G407" s="557">
        <f t="shared" si="13"/>
        <v>11775</v>
      </c>
    </row>
    <row r="408" spans="1:7" ht="16.5" thickBot="1">
      <c r="A408" s="43" t="s">
        <v>659</v>
      </c>
      <c r="B408" s="44"/>
      <c r="C408" s="47"/>
      <c r="D408" s="48"/>
      <c r="E408" s="169"/>
      <c r="F408" s="263"/>
      <c r="G408" s="553"/>
    </row>
    <row r="409" spans="1:7">
      <c r="A409" s="301" t="s">
        <v>660</v>
      </c>
      <c r="B409" s="248" t="s">
        <v>661</v>
      </c>
      <c r="C409" s="152"/>
      <c r="D409" s="183"/>
      <c r="E409" s="231">
        <v>68</v>
      </c>
      <c r="F409" s="264">
        <f t="shared" si="12"/>
        <v>75</v>
      </c>
      <c r="G409" s="554">
        <f t="shared" si="13"/>
        <v>5100</v>
      </c>
    </row>
    <row r="410" spans="1:7" ht="15.75" thickBot="1">
      <c r="A410" s="302" t="s">
        <v>662</v>
      </c>
      <c r="B410" s="247" t="s">
        <v>663</v>
      </c>
      <c r="C410" s="153"/>
      <c r="D410" s="184"/>
      <c r="E410" s="234">
        <v>67</v>
      </c>
      <c r="F410" s="266">
        <f t="shared" si="12"/>
        <v>75</v>
      </c>
      <c r="G410" s="552">
        <f t="shared" si="13"/>
        <v>5025</v>
      </c>
    </row>
    <row r="411" spans="1:7" ht="16.5" thickBot="1">
      <c r="A411" s="43" t="s">
        <v>3022</v>
      </c>
      <c r="B411" s="44"/>
      <c r="C411" s="47"/>
      <c r="D411" s="48"/>
      <c r="E411" s="169"/>
      <c r="F411" s="263"/>
      <c r="G411" s="553"/>
    </row>
    <row r="412" spans="1:7">
      <c r="A412" s="279" t="s">
        <v>664</v>
      </c>
      <c r="B412" s="280" t="s">
        <v>665</v>
      </c>
      <c r="C412" s="148">
        <v>18</v>
      </c>
      <c r="D412" s="177">
        <v>2</v>
      </c>
      <c r="E412" s="231">
        <v>588</v>
      </c>
      <c r="F412" s="264">
        <f t="shared" si="12"/>
        <v>75</v>
      </c>
      <c r="G412" s="554">
        <f t="shared" si="13"/>
        <v>44100</v>
      </c>
    </row>
    <row r="413" spans="1:7">
      <c r="A413" s="271" t="s">
        <v>666</v>
      </c>
      <c r="B413" s="272" t="s">
        <v>667</v>
      </c>
      <c r="C413" s="145">
        <v>18</v>
      </c>
      <c r="D413" s="175">
        <v>2</v>
      </c>
      <c r="E413" s="229">
        <v>588</v>
      </c>
      <c r="F413" s="265">
        <f t="shared" si="12"/>
        <v>75</v>
      </c>
      <c r="G413" s="550">
        <f t="shared" si="13"/>
        <v>44100</v>
      </c>
    </row>
    <row r="414" spans="1:7">
      <c r="A414" s="271" t="s">
        <v>668</v>
      </c>
      <c r="B414" s="272" t="s">
        <v>669</v>
      </c>
      <c r="C414" s="145">
        <v>18</v>
      </c>
      <c r="D414" s="175">
        <v>3</v>
      </c>
      <c r="E414" s="229">
        <v>714</v>
      </c>
      <c r="F414" s="265">
        <f t="shared" si="12"/>
        <v>75</v>
      </c>
      <c r="G414" s="550">
        <f t="shared" si="13"/>
        <v>53550</v>
      </c>
    </row>
    <row r="415" spans="1:7">
      <c r="A415" s="271" t="s">
        <v>670</v>
      </c>
      <c r="B415" s="272" t="s">
        <v>671</v>
      </c>
      <c r="C415" s="145">
        <v>18</v>
      </c>
      <c r="D415" s="175">
        <v>3</v>
      </c>
      <c r="E415" s="229">
        <v>610</v>
      </c>
      <c r="F415" s="265">
        <f t="shared" si="12"/>
        <v>75</v>
      </c>
      <c r="G415" s="550">
        <f t="shared" si="13"/>
        <v>45750</v>
      </c>
    </row>
    <row r="416" spans="1:7">
      <c r="A416" s="271" t="s">
        <v>672</v>
      </c>
      <c r="B416" s="272" t="s">
        <v>673</v>
      </c>
      <c r="C416" s="145">
        <v>18</v>
      </c>
      <c r="D416" s="175">
        <v>4</v>
      </c>
      <c r="E416" s="229">
        <v>682</v>
      </c>
      <c r="F416" s="265">
        <f t="shared" si="12"/>
        <v>75</v>
      </c>
      <c r="G416" s="550">
        <f t="shared" si="13"/>
        <v>51150</v>
      </c>
    </row>
    <row r="417" spans="1:7">
      <c r="A417" s="271" t="s">
        <v>674</v>
      </c>
      <c r="B417" s="272" t="s">
        <v>675</v>
      </c>
      <c r="C417" s="145">
        <v>12</v>
      </c>
      <c r="D417" s="175">
        <v>5.5</v>
      </c>
      <c r="E417" s="229">
        <v>797</v>
      </c>
      <c r="F417" s="265">
        <f t="shared" si="12"/>
        <v>75</v>
      </c>
      <c r="G417" s="550">
        <f t="shared" si="13"/>
        <v>59775</v>
      </c>
    </row>
    <row r="418" spans="1:7">
      <c r="A418" s="271" t="s">
        <v>676</v>
      </c>
      <c r="B418" s="272" t="s">
        <v>677</v>
      </c>
      <c r="C418" s="145">
        <v>12</v>
      </c>
      <c r="D418" s="175">
        <v>7.5</v>
      </c>
      <c r="E418" s="229">
        <v>857</v>
      </c>
      <c r="F418" s="265">
        <f t="shared" ref="F418:F481" si="14">$G$7</f>
        <v>75</v>
      </c>
      <c r="G418" s="550">
        <f t="shared" si="13"/>
        <v>64275</v>
      </c>
    </row>
    <row r="419" spans="1:7">
      <c r="A419" s="271" t="s">
        <v>678</v>
      </c>
      <c r="B419" s="272" t="s">
        <v>679</v>
      </c>
      <c r="C419" s="145">
        <v>12</v>
      </c>
      <c r="D419" s="175">
        <v>10</v>
      </c>
      <c r="E419" s="229">
        <v>890</v>
      </c>
      <c r="F419" s="265">
        <f t="shared" si="14"/>
        <v>75</v>
      </c>
      <c r="G419" s="550">
        <f t="shared" si="13"/>
        <v>66750</v>
      </c>
    </row>
    <row r="420" spans="1:7">
      <c r="A420" s="271" t="s">
        <v>680</v>
      </c>
      <c r="B420" s="272" t="s">
        <v>681</v>
      </c>
      <c r="C420" s="145">
        <v>12</v>
      </c>
      <c r="D420" s="175">
        <v>4</v>
      </c>
      <c r="E420" s="229">
        <v>769</v>
      </c>
      <c r="F420" s="265">
        <f t="shared" si="14"/>
        <v>75</v>
      </c>
      <c r="G420" s="550">
        <f t="shared" si="13"/>
        <v>57675</v>
      </c>
    </row>
    <row r="421" spans="1:7">
      <c r="A421" s="271" t="s">
        <v>682</v>
      </c>
      <c r="B421" s="272" t="s">
        <v>683</v>
      </c>
      <c r="C421" s="145">
        <v>12</v>
      </c>
      <c r="D421" s="175">
        <v>5.5</v>
      </c>
      <c r="E421" s="229">
        <v>792</v>
      </c>
      <c r="F421" s="265">
        <f t="shared" si="14"/>
        <v>75</v>
      </c>
      <c r="G421" s="550">
        <f t="shared" si="13"/>
        <v>59400</v>
      </c>
    </row>
    <row r="422" spans="1:7">
      <c r="A422" s="271" t="s">
        <v>684</v>
      </c>
      <c r="B422" s="272" t="s">
        <v>685</v>
      </c>
      <c r="C422" s="145">
        <v>6</v>
      </c>
      <c r="D422" s="175">
        <v>12.5</v>
      </c>
      <c r="E422" s="229">
        <v>1758</v>
      </c>
      <c r="F422" s="265">
        <f t="shared" si="14"/>
        <v>75</v>
      </c>
      <c r="G422" s="550">
        <f t="shared" si="13"/>
        <v>131850</v>
      </c>
    </row>
    <row r="423" spans="1:7">
      <c r="A423" s="271" t="s">
        <v>686</v>
      </c>
      <c r="B423" s="272" t="s">
        <v>687</v>
      </c>
      <c r="C423" s="145">
        <v>6</v>
      </c>
      <c r="D423" s="175">
        <v>15</v>
      </c>
      <c r="E423" s="229">
        <v>1769</v>
      </c>
      <c r="F423" s="265">
        <f t="shared" si="14"/>
        <v>75</v>
      </c>
      <c r="G423" s="550">
        <f t="shared" si="13"/>
        <v>132675</v>
      </c>
    </row>
    <row r="424" spans="1:7" ht="15.75" thickBot="1">
      <c r="A424" s="276" t="s">
        <v>688</v>
      </c>
      <c r="B424" s="277" t="s">
        <v>689</v>
      </c>
      <c r="C424" s="296">
        <v>6</v>
      </c>
      <c r="D424" s="278">
        <v>20</v>
      </c>
      <c r="E424" s="234">
        <v>1890</v>
      </c>
      <c r="F424" s="266">
        <f t="shared" si="14"/>
        <v>75</v>
      </c>
      <c r="G424" s="552">
        <f t="shared" si="13"/>
        <v>141750</v>
      </c>
    </row>
    <row r="425" spans="1:7" ht="16.5" thickBot="1">
      <c r="A425" s="43" t="s">
        <v>3021</v>
      </c>
      <c r="B425" s="44"/>
      <c r="C425" s="47"/>
      <c r="D425" s="48"/>
      <c r="E425" s="169"/>
      <c r="F425" s="263"/>
      <c r="G425" s="553"/>
    </row>
    <row r="426" spans="1:7">
      <c r="A426" s="279" t="s">
        <v>690</v>
      </c>
      <c r="B426" s="280" t="s">
        <v>691</v>
      </c>
      <c r="C426" s="148">
        <v>18</v>
      </c>
      <c r="D426" s="177">
        <v>1.5</v>
      </c>
      <c r="E426" s="231">
        <v>561</v>
      </c>
      <c r="F426" s="264">
        <f t="shared" si="14"/>
        <v>75</v>
      </c>
      <c r="G426" s="554">
        <f t="shared" si="13"/>
        <v>42075</v>
      </c>
    </row>
    <row r="427" spans="1:7">
      <c r="A427" s="271" t="s">
        <v>692</v>
      </c>
      <c r="B427" s="272" t="s">
        <v>693</v>
      </c>
      <c r="C427" s="145">
        <v>18</v>
      </c>
      <c r="D427" s="175">
        <v>1.5</v>
      </c>
      <c r="E427" s="229">
        <v>561</v>
      </c>
      <c r="F427" s="265">
        <f t="shared" si="14"/>
        <v>75</v>
      </c>
      <c r="G427" s="550">
        <f t="shared" si="13"/>
        <v>42075</v>
      </c>
    </row>
    <row r="428" spans="1:7">
      <c r="A428" s="271" t="s">
        <v>694</v>
      </c>
      <c r="B428" s="272" t="s">
        <v>695</v>
      </c>
      <c r="C428" s="145">
        <v>18</v>
      </c>
      <c r="D428" s="175">
        <v>2</v>
      </c>
      <c r="E428" s="229">
        <v>582</v>
      </c>
      <c r="F428" s="265">
        <f t="shared" si="14"/>
        <v>75</v>
      </c>
      <c r="G428" s="550">
        <f t="shared" si="13"/>
        <v>43650</v>
      </c>
    </row>
    <row r="429" spans="1:7">
      <c r="A429" s="271" t="s">
        <v>696</v>
      </c>
      <c r="B429" s="272" t="s">
        <v>697</v>
      </c>
      <c r="C429" s="145">
        <v>18</v>
      </c>
      <c r="D429" s="175">
        <v>2</v>
      </c>
      <c r="E429" s="229">
        <v>582</v>
      </c>
      <c r="F429" s="265">
        <f t="shared" si="14"/>
        <v>75</v>
      </c>
      <c r="G429" s="550">
        <f t="shared" si="13"/>
        <v>43650</v>
      </c>
    </row>
    <row r="430" spans="1:7">
      <c r="A430" s="271" t="s">
        <v>698</v>
      </c>
      <c r="B430" s="272" t="s">
        <v>699</v>
      </c>
      <c r="C430" s="145">
        <v>18</v>
      </c>
      <c r="D430" s="175">
        <v>3</v>
      </c>
      <c r="E430" s="229">
        <v>605</v>
      </c>
      <c r="F430" s="265">
        <f t="shared" si="14"/>
        <v>75</v>
      </c>
      <c r="G430" s="550">
        <f t="shared" si="13"/>
        <v>45375</v>
      </c>
    </row>
    <row r="431" spans="1:7">
      <c r="A431" s="271" t="s">
        <v>700</v>
      </c>
      <c r="B431" s="272" t="s">
        <v>701</v>
      </c>
      <c r="C431" s="145">
        <v>12</v>
      </c>
      <c r="D431" s="175">
        <v>3</v>
      </c>
      <c r="E431" s="229">
        <v>714</v>
      </c>
      <c r="F431" s="265">
        <f t="shared" si="14"/>
        <v>75</v>
      </c>
      <c r="G431" s="550">
        <f t="shared" si="13"/>
        <v>53550</v>
      </c>
    </row>
    <row r="432" spans="1:7">
      <c r="A432" s="271" t="s">
        <v>702</v>
      </c>
      <c r="B432" s="272" t="s">
        <v>703</v>
      </c>
      <c r="C432" s="145">
        <v>18</v>
      </c>
      <c r="D432" s="175">
        <v>3</v>
      </c>
      <c r="E432" s="229">
        <v>610</v>
      </c>
      <c r="F432" s="265">
        <f t="shared" si="14"/>
        <v>75</v>
      </c>
      <c r="G432" s="550">
        <f t="shared" si="13"/>
        <v>45750</v>
      </c>
    </row>
    <row r="433" spans="1:7">
      <c r="A433" s="271" t="s">
        <v>704</v>
      </c>
      <c r="B433" s="272" t="s">
        <v>705</v>
      </c>
      <c r="C433" s="145">
        <v>18</v>
      </c>
      <c r="D433" s="175">
        <v>4</v>
      </c>
      <c r="E433" s="229">
        <v>682</v>
      </c>
      <c r="F433" s="265">
        <f t="shared" si="14"/>
        <v>75</v>
      </c>
      <c r="G433" s="550">
        <f t="shared" si="13"/>
        <v>51150</v>
      </c>
    </row>
    <row r="434" spans="1:7">
      <c r="A434" s="271" t="s">
        <v>706</v>
      </c>
      <c r="B434" s="272" t="s">
        <v>707</v>
      </c>
      <c r="C434" s="145">
        <v>12</v>
      </c>
      <c r="D434" s="175">
        <v>5.5</v>
      </c>
      <c r="E434" s="229">
        <v>737</v>
      </c>
      <c r="F434" s="265">
        <f t="shared" si="14"/>
        <v>75</v>
      </c>
      <c r="G434" s="550">
        <f t="shared" si="13"/>
        <v>55275</v>
      </c>
    </row>
    <row r="435" spans="1:7">
      <c r="A435" s="271" t="s">
        <v>708</v>
      </c>
      <c r="B435" s="272" t="s">
        <v>709</v>
      </c>
      <c r="C435" s="145">
        <v>12</v>
      </c>
      <c r="D435" s="175">
        <v>7.5</v>
      </c>
      <c r="E435" s="229">
        <v>879</v>
      </c>
      <c r="F435" s="265">
        <f t="shared" si="14"/>
        <v>75</v>
      </c>
      <c r="G435" s="550">
        <f t="shared" si="13"/>
        <v>65925</v>
      </c>
    </row>
    <row r="436" spans="1:7">
      <c r="A436" s="271" t="s">
        <v>710</v>
      </c>
      <c r="B436" s="272" t="s">
        <v>711</v>
      </c>
      <c r="C436" s="145">
        <v>12</v>
      </c>
      <c r="D436" s="175">
        <v>10</v>
      </c>
      <c r="E436" s="229">
        <v>923</v>
      </c>
      <c r="F436" s="265">
        <f t="shared" si="14"/>
        <v>75</v>
      </c>
      <c r="G436" s="550">
        <f t="shared" si="13"/>
        <v>69225</v>
      </c>
    </row>
    <row r="437" spans="1:7">
      <c r="A437" s="271" t="s">
        <v>712</v>
      </c>
      <c r="B437" s="272" t="s">
        <v>713</v>
      </c>
      <c r="C437" s="145">
        <v>6</v>
      </c>
      <c r="D437" s="175">
        <v>12.5</v>
      </c>
      <c r="E437" s="229">
        <v>1758</v>
      </c>
      <c r="F437" s="265">
        <f t="shared" si="14"/>
        <v>75</v>
      </c>
      <c r="G437" s="550">
        <f t="shared" si="13"/>
        <v>131850</v>
      </c>
    </row>
    <row r="438" spans="1:7">
      <c r="A438" s="271" t="s">
        <v>714</v>
      </c>
      <c r="B438" s="272" t="s">
        <v>715</v>
      </c>
      <c r="C438" s="145">
        <v>6</v>
      </c>
      <c r="D438" s="175">
        <v>15</v>
      </c>
      <c r="E438" s="229">
        <v>1769</v>
      </c>
      <c r="F438" s="265">
        <f t="shared" si="14"/>
        <v>75</v>
      </c>
      <c r="G438" s="550">
        <f t="shared" si="13"/>
        <v>132675</v>
      </c>
    </row>
    <row r="439" spans="1:7" ht="15.75" thickBot="1">
      <c r="A439" s="276" t="s">
        <v>716</v>
      </c>
      <c r="B439" s="277" t="s">
        <v>717</v>
      </c>
      <c r="C439" s="296">
        <v>6</v>
      </c>
      <c r="D439" s="278">
        <v>20</v>
      </c>
      <c r="E439" s="234">
        <v>1890</v>
      </c>
      <c r="F439" s="266">
        <f t="shared" si="14"/>
        <v>75</v>
      </c>
      <c r="G439" s="552">
        <f t="shared" si="13"/>
        <v>141750</v>
      </c>
    </row>
    <row r="440" spans="1:7" ht="16.5" thickBot="1">
      <c r="A440" s="43" t="s">
        <v>3020</v>
      </c>
      <c r="B440" s="44"/>
      <c r="C440" s="47"/>
      <c r="D440" s="48"/>
      <c r="E440" s="169"/>
      <c r="F440" s="263"/>
      <c r="G440" s="553"/>
    </row>
    <row r="441" spans="1:7">
      <c r="A441" s="279" t="s">
        <v>718</v>
      </c>
      <c r="B441" s="280" t="s">
        <v>719</v>
      </c>
      <c r="C441" s="148">
        <v>18</v>
      </c>
      <c r="D441" s="177">
        <v>3</v>
      </c>
      <c r="E441" s="231">
        <v>703</v>
      </c>
      <c r="F441" s="264">
        <f t="shared" si="14"/>
        <v>75</v>
      </c>
      <c r="G441" s="554">
        <f t="shared" si="13"/>
        <v>52725</v>
      </c>
    </row>
    <row r="442" spans="1:7">
      <c r="A442" s="271" t="s">
        <v>720</v>
      </c>
      <c r="B442" s="272" t="s">
        <v>721</v>
      </c>
      <c r="C442" s="145">
        <v>18</v>
      </c>
      <c r="D442" s="175">
        <v>3</v>
      </c>
      <c r="E442" s="229">
        <v>610</v>
      </c>
      <c r="F442" s="265">
        <f t="shared" si="14"/>
        <v>75</v>
      </c>
      <c r="G442" s="550">
        <f t="shared" si="13"/>
        <v>45750</v>
      </c>
    </row>
    <row r="443" spans="1:7">
      <c r="A443" s="271" t="s">
        <v>722</v>
      </c>
      <c r="B443" s="272" t="s">
        <v>723</v>
      </c>
      <c r="C443" s="145">
        <v>18</v>
      </c>
      <c r="D443" s="175">
        <v>4</v>
      </c>
      <c r="E443" s="229">
        <v>682</v>
      </c>
      <c r="F443" s="265">
        <f t="shared" si="14"/>
        <v>75</v>
      </c>
      <c r="G443" s="550">
        <f t="shared" si="13"/>
        <v>51150</v>
      </c>
    </row>
    <row r="444" spans="1:7">
      <c r="A444" s="271" t="s">
        <v>724</v>
      </c>
      <c r="B444" s="272" t="s">
        <v>725</v>
      </c>
      <c r="C444" s="145">
        <v>12</v>
      </c>
      <c r="D444" s="175">
        <v>5.5</v>
      </c>
      <c r="E444" s="229">
        <v>747</v>
      </c>
      <c r="F444" s="265">
        <f t="shared" si="14"/>
        <v>75</v>
      </c>
      <c r="G444" s="550">
        <f t="shared" si="13"/>
        <v>56025</v>
      </c>
    </row>
    <row r="445" spans="1:7">
      <c r="A445" s="271" t="s">
        <v>726</v>
      </c>
      <c r="B445" s="272" t="s">
        <v>727</v>
      </c>
      <c r="C445" s="145">
        <v>12</v>
      </c>
      <c r="D445" s="175">
        <v>5.5</v>
      </c>
      <c r="E445" s="229">
        <v>808</v>
      </c>
      <c r="F445" s="265">
        <f t="shared" si="14"/>
        <v>75</v>
      </c>
      <c r="G445" s="550">
        <f t="shared" si="13"/>
        <v>60600</v>
      </c>
    </row>
    <row r="446" spans="1:7">
      <c r="A446" s="271" t="s">
        <v>728</v>
      </c>
      <c r="B446" s="272" t="s">
        <v>729</v>
      </c>
      <c r="C446" s="145">
        <v>12</v>
      </c>
      <c r="D446" s="175">
        <v>7.5</v>
      </c>
      <c r="E446" s="229">
        <v>857</v>
      </c>
      <c r="F446" s="265">
        <f t="shared" si="14"/>
        <v>75</v>
      </c>
      <c r="G446" s="550">
        <f t="shared" si="13"/>
        <v>64275</v>
      </c>
    </row>
    <row r="447" spans="1:7">
      <c r="A447" s="271" t="s">
        <v>730</v>
      </c>
      <c r="B447" s="272" t="s">
        <v>731</v>
      </c>
      <c r="C447" s="145">
        <v>12</v>
      </c>
      <c r="D447" s="175">
        <v>10</v>
      </c>
      <c r="E447" s="229">
        <v>890</v>
      </c>
      <c r="F447" s="265">
        <f t="shared" si="14"/>
        <v>75</v>
      </c>
      <c r="G447" s="550">
        <f t="shared" si="13"/>
        <v>66750</v>
      </c>
    </row>
    <row r="448" spans="1:7">
      <c r="A448" s="271" t="s">
        <v>732</v>
      </c>
      <c r="B448" s="272" t="s">
        <v>733</v>
      </c>
      <c r="C448" s="145">
        <v>6</v>
      </c>
      <c r="D448" s="175">
        <v>15</v>
      </c>
      <c r="E448" s="229">
        <v>1747</v>
      </c>
      <c r="F448" s="265">
        <f t="shared" si="14"/>
        <v>75</v>
      </c>
      <c r="G448" s="550">
        <f t="shared" si="13"/>
        <v>131025</v>
      </c>
    </row>
    <row r="449" spans="1:7">
      <c r="A449" s="271" t="s">
        <v>734</v>
      </c>
      <c r="B449" s="272" t="s">
        <v>735</v>
      </c>
      <c r="C449" s="145">
        <v>6</v>
      </c>
      <c r="D449" s="175">
        <v>20</v>
      </c>
      <c r="E449" s="229">
        <v>1857</v>
      </c>
      <c r="F449" s="265">
        <f t="shared" si="14"/>
        <v>75</v>
      </c>
      <c r="G449" s="550">
        <f t="shared" si="13"/>
        <v>139275</v>
      </c>
    </row>
    <row r="450" spans="1:7">
      <c r="A450" s="271" t="s">
        <v>736</v>
      </c>
      <c r="B450" s="272" t="s">
        <v>737</v>
      </c>
      <c r="C450" s="145">
        <v>6</v>
      </c>
      <c r="D450" s="175">
        <v>25</v>
      </c>
      <c r="E450" s="229">
        <v>1966</v>
      </c>
      <c r="F450" s="265">
        <f t="shared" si="14"/>
        <v>75</v>
      </c>
      <c r="G450" s="550">
        <f t="shared" si="13"/>
        <v>147450</v>
      </c>
    </row>
    <row r="451" spans="1:7">
      <c r="A451" s="271" t="s">
        <v>738</v>
      </c>
      <c r="B451" s="272" t="s">
        <v>739</v>
      </c>
      <c r="C451" s="145">
        <v>6</v>
      </c>
      <c r="D451" s="175">
        <v>30</v>
      </c>
      <c r="E451" s="229">
        <v>2120</v>
      </c>
      <c r="F451" s="265">
        <f t="shared" si="14"/>
        <v>75</v>
      </c>
      <c r="G451" s="550">
        <f t="shared" si="13"/>
        <v>159000</v>
      </c>
    </row>
    <row r="452" spans="1:7">
      <c r="A452" s="271" t="s">
        <v>740</v>
      </c>
      <c r="B452" s="272" t="s">
        <v>741</v>
      </c>
      <c r="C452" s="145">
        <v>6</v>
      </c>
      <c r="D452" s="175">
        <v>12.5</v>
      </c>
      <c r="E452" s="229">
        <v>1758</v>
      </c>
      <c r="F452" s="265">
        <f t="shared" si="14"/>
        <v>75</v>
      </c>
      <c r="G452" s="550">
        <f t="shared" si="13"/>
        <v>131850</v>
      </c>
    </row>
    <row r="453" spans="1:7">
      <c r="A453" s="271" t="s">
        <v>742</v>
      </c>
      <c r="B453" s="272" t="s">
        <v>743</v>
      </c>
      <c r="C453" s="145">
        <v>6</v>
      </c>
      <c r="D453" s="175">
        <v>15</v>
      </c>
      <c r="E453" s="229">
        <v>1769</v>
      </c>
      <c r="F453" s="265">
        <f t="shared" si="14"/>
        <v>75</v>
      </c>
      <c r="G453" s="550">
        <f t="shared" si="13"/>
        <v>132675</v>
      </c>
    </row>
    <row r="454" spans="1:7">
      <c r="A454" s="271" t="s">
        <v>744</v>
      </c>
      <c r="B454" s="272" t="s">
        <v>745</v>
      </c>
      <c r="C454" s="145">
        <v>6</v>
      </c>
      <c r="D454" s="175">
        <v>20</v>
      </c>
      <c r="E454" s="229">
        <v>1868</v>
      </c>
      <c r="F454" s="265">
        <f t="shared" si="14"/>
        <v>75</v>
      </c>
      <c r="G454" s="550">
        <f t="shared" si="13"/>
        <v>140100</v>
      </c>
    </row>
    <row r="455" spans="1:7">
      <c r="A455" s="271" t="s">
        <v>746</v>
      </c>
      <c r="B455" s="272" t="s">
        <v>747</v>
      </c>
      <c r="C455" s="145">
        <v>6</v>
      </c>
      <c r="D455" s="175">
        <v>25</v>
      </c>
      <c r="E455" s="229">
        <v>1978</v>
      </c>
      <c r="F455" s="265">
        <f t="shared" si="14"/>
        <v>75</v>
      </c>
      <c r="G455" s="550">
        <f t="shared" si="13"/>
        <v>148350</v>
      </c>
    </row>
    <row r="456" spans="1:7" ht="15.75" thickBot="1">
      <c r="A456" s="276" t="s">
        <v>748</v>
      </c>
      <c r="B456" s="277" t="s">
        <v>749</v>
      </c>
      <c r="C456" s="296">
        <v>6</v>
      </c>
      <c r="D456" s="278">
        <v>30</v>
      </c>
      <c r="E456" s="234">
        <v>2120</v>
      </c>
      <c r="F456" s="266">
        <f t="shared" si="14"/>
        <v>75</v>
      </c>
      <c r="G456" s="552">
        <f t="shared" si="13"/>
        <v>159000</v>
      </c>
    </row>
    <row r="457" spans="1:7" ht="16.5" thickBot="1">
      <c r="A457" s="43" t="s">
        <v>3019</v>
      </c>
      <c r="B457" s="44"/>
      <c r="C457" s="47"/>
      <c r="D457" s="48"/>
      <c r="E457" s="169"/>
      <c r="F457" s="263"/>
      <c r="G457" s="553"/>
    </row>
    <row r="458" spans="1:7">
      <c r="A458" s="279" t="s">
        <v>750</v>
      </c>
      <c r="B458" s="280" t="s">
        <v>751</v>
      </c>
      <c r="C458" s="148">
        <v>12</v>
      </c>
      <c r="D458" s="177">
        <v>5.5</v>
      </c>
      <c r="E458" s="231">
        <v>902</v>
      </c>
      <c r="F458" s="264">
        <f t="shared" si="14"/>
        <v>75</v>
      </c>
      <c r="G458" s="554">
        <f t="shared" si="13"/>
        <v>67650</v>
      </c>
    </row>
    <row r="459" spans="1:7">
      <c r="A459" s="271" t="s">
        <v>752</v>
      </c>
      <c r="B459" s="272" t="s">
        <v>753</v>
      </c>
      <c r="C459" s="145">
        <v>12</v>
      </c>
      <c r="D459" s="175">
        <v>7.5</v>
      </c>
      <c r="E459" s="229">
        <v>934</v>
      </c>
      <c r="F459" s="265">
        <f t="shared" si="14"/>
        <v>75</v>
      </c>
      <c r="G459" s="550">
        <f t="shared" ref="G459:G521" si="15">E459*F459</f>
        <v>70050</v>
      </c>
    </row>
    <row r="460" spans="1:7">
      <c r="A460" s="271" t="s">
        <v>754</v>
      </c>
      <c r="B460" s="272" t="s">
        <v>755</v>
      </c>
      <c r="C460" s="145">
        <v>12</v>
      </c>
      <c r="D460" s="175">
        <v>10</v>
      </c>
      <c r="E460" s="229">
        <v>973</v>
      </c>
      <c r="F460" s="265">
        <f t="shared" si="14"/>
        <v>75</v>
      </c>
      <c r="G460" s="550">
        <f t="shared" si="15"/>
        <v>72975</v>
      </c>
    </row>
    <row r="461" spans="1:7">
      <c r="A461" s="271" t="s">
        <v>756</v>
      </c>
      <c r="B461" s="272" t="s">
        <v>757</v>
      </c>
      <c r="C461" s="145">
        <v>6</v>
      </c>
      <c r="D461" s="175">
        <v>12.5</v>
      </c>
      <c r="E461" s="229">
        <v>1730</v>
      </c>
      <c r="F461" s="265">
        <f t="shared" si="14"/>
        <v>75</v>
      </c>
      <c r="G461" s="550">
        <f t="shared" si="15"/>
        <v>129750</v>
      </c>
    </row>
    <row r="462" spans="1:7">
      <c r="A462" s="271" t="s">
        <v>758</v>
      </c>
      <c r="B462" s="272" t="s">
        <v>759</v>
      </c>
      <c r="C462" s="145">
        <v>6</v>
      </c>
      <c r="D462" s="175">
        <v>15</v>
      </c>
      <c r="E462" s="229">
        <v>1747</v>
      </c>
      <c r="F462" s="265">
        <f t="shared" si="14"/>
        <v>75</v>
      </c>
      <c r="G462" s="550">
        <f t="shared" si="15"/>
        <v>131025</v>
      </c>
    </row>
    <row r="463" spans="1:7">
      <c r="A463" s="271" t="s">
        <v>760</v>
      </c>
      <c r="B463" s="272" t="s">
        <v>761</v>
      </c>
      <c r="C463" s="145">
        <v>6</v>
      </c>
      <c r="D463" s="175">
        <v>20</v>
      </c>
      <c r="E463" s="229">
        <v>1835</v>
      </c>
      <c r="F463" s="265">
        <f t="shared" si="14"/>
        <v>75</v>
      </c>
      <c r="G463" s="550">
        <f t="shared" si="15"/>
        <v>137625</v>
      </c>
    </row>
    <row r="464" spans="1:7">
      <c r="A464" s="271" t="s">
        <v>762</v>
      </c>
      <c r="B464" s="272" t="s">
        <v>763</v>
      </c>
      <c r="C464" s="145">
        <v>6</v>
      </c>
      <c r="D464" s="175">
        <v>20</v>
      </c>
      <c r="E464" s="229">
        <v>1906</v>
      </c>
      <c r="F464" s="265">
        <f t="shared" si="14"/>
        <v>75</v>
      </c>
      <c r="G464" s="550">
        <f t="shared" si="15"/>
        <v>142950</v>
      </c>
    </row>
    <row r="465" spans="1:7">
      <c r="A465" s="271" t="s">
        <v>764</v>
      </c>
      <c r="B465" s="272" t="s">
        <v>765</v>
      </c>
      <c r="C465" s="145">
        <v>6</v>
      </c>
      <c r="D465" s="175">
        <v>25</v>
      </c>
      <c r="E465" s="229">
        <v>1989</v>
      </c>
      <c r="F465" s="265">
        <f t="shared" si="14"/>
        <v>75</v>
      </c>
      <c r="G465" s="550">
        <f t="shared" si="15"/>
        <v>149175</v>
      </c>
    </row>
    <row r="466" spans="1:7">
      <c r="A466" s="271" t="s">
        <v>766</v>
      </c>
      <c r="B466" s="272" t="s">
        <v>767</v>
      </c>
      <c r="C466" s="145">
        <v>6</v>
      </c>
      <c r="D466" s="175">
        <v>30</v>
      </c>
      <c r="E466" s="229">
        <v>2153</v>
      </c>
      <c r="F466" s="265">
        <f t="shared" si="14"/>
        <v>75</v>
      </c>
      <c r="G466" s="550">
        <f t="shared" si="15"/>
        <v>161475</v>
      </c>
    </row>
    <row r="467" spans="1:7">
      <c r="A467" s="271" t="s">
        <v>768</v>
      </c>
      <c r="B467" s="272" t="s">
        <v>769</v>
      </c>
      <c r="C467" s="145">
        <v>1</v>
      </c>
      <c r="D467" s="175">
        <v>40</v>
      </c>
      <c r="E467" s="229">
        <v>4756</v>
      </c>
      <c r="F467" s="265">
        <f t="shared" si="14"/>
        <v>75</v>
      </c>
      <c r="G467" s="550">
        <f t="shared" si="15"/>
        <v>356700</v>
      </c>
    </row>
    <row r="468" spans="1:7">
      <c r="A468" s="271" t="s">
        <v>770</v>
      </c>
      <c r="B468" s="272" t="s">
        <v>771</v>
      </c>
      <c r="C468" s="145">
        <v>1</v>
      </c>
      <c r="D468" s="175">
        <v>50</v>
      </c>
      <c r="E468" s="229">
        <v>5097</v>
      </c>
      <c r="F468" s="265">
        <f t="shared" si="14"/>
        <v>75</v>
      </c>
      <c r="G468" s="550">
        <f t="shared" si="15"/>
        <v>382275</v>
      </c>
    </row>
    <row r="469" spans="1:7" ht="15.75" thickBot="1">
      <c r="A469" s="276" t="s">
        <v>772</v>
      </c>
      <c r="B469" s="277" t="s">
        <v>773</v>
      </c>
      <c r="C469" s="296">
        <v>1</v>
      </c>
      <c r="D469" s="278">
        <v>60</v>
      </c>
      <c r="E469" s="234">
        <v>5218</v>
      </c>
      <c r="F469" s="266">
        <f t="shared" si="14"/>
        <v>75</v>
      </c>
      <c r="G469" s="552">
        <f t="shared" si="15"/>
        <v>391350</v>
      </c>
    </row>
    <row r="470" spans="1:7" ht="16.5" thickBot="1">
      <c r="A470" s="43" t="s">
        <v>3018</v>
      </c>
      <c r="B470" s="44"/>
      <c r="C470" s="47"/>
      <c r="D470" s="48"/>
      <c r="E470" s="169"/>
      <c r="F470" s="263"/>
      <c r="G470" s="553"/>
    </row>
    <row r="471" spans="1:7">
      <c r="A471" s="279" t="s">
        <v>774</v>
      </c>
      <c r="B471" s="280" t="s">
        <v>775</v>
      </c>
      <c r="C471" s="148">
        <v>6</v>
      </c>
      <c r="D471" s="177">
        <v>15</v>
      </c>
      <c r="E471" s="231">
        <v>1758</v>
      </c>
      <c r="F471" s="264">
        <f t="shared" si="14"/>
        <v>75</v>
      </c>
      <c r="G471" s="554">
        <f t="shared" si="15"/>
        <v>131850</v>
      </c>
    </row>
    <row r="472" spans="1:7">
      <c r="A472" s="271" t="s">
        <v>776</v>
      </c>
      <c r="B472" s="272" t="s">
        <v>777</v>
      </c>
      <c r="C472" s="145">
        <v>6</v>
      </c>
      <c r="D472" s="175">
        <v>20</v>
      </c>
      <c r="E472" s="229">
        <v>1890</v>
      </c>
      <c r="F472" s="265">
        <f t="shared" si="14"/>
        <v>75</v>
      </c>
      <c r="G472" s="550">
        <f t="shared" si="15"/>
        <v>141750</v>
      </c>
    </row>
    <row r="473" spans="1:7">
      <c r="A473" s="271" t="s">
        <v>778</v>
      </c>
      <c r="B473" s="272" t="s">
        <v>779</v>
      </c>
      <c r="C473" s="145">
        <v>6</v>
      </c>
      <c r="D473" s="175">
        <v>25</v>
      </c>
      <c r="E473" s="229">
        <v>1966</v>
      </c>
      <c r="F473" s="265">
        <f t="shared" si="14"/>
        <v>75</v>
      </c>
      <c r="G473" s="550">
        <f t="shared" si="15"/>
        <v>147450</v>
      </c>
    </row>
    <row r="474" spans="1:7">
      <c r="A474" s="271" t="s">
        <v>780</v>
      </c>
      <c r="B474" s="272" t="s">
        <v>781</v>
      </c>
      <c r="C474" s="145">
        <v>6</v>
      </c>
      <c r="D474" s="175">
        <v>30</v>
      </c>
      <c r="E474" s="229">
        <v>2131</v>
      </c>
      <c r="F474" s="265">
        <f t="shared" si="14"/>
        <v>75</v>
      </c>
      <c r="G474" s="550">
        <f t="shared" si="15"/>
        <v>159825</v>
      </c>
    </row>
    <row r="475" spans="1:7">
      <c r="A475" s="271" t="s">
        <v>782</v>
      </c>
      <c r="B475" s="272" t="s">
        <v>783</v>
      </c>
      <c r="C475" s="145">
        <v>1</v>
      </c>
      <c r="D475" s="175">
        <v>40</v>
      </c>
      <c r="E475" s="229">
        <v>4756</v>
      </c>
      <c r="F475" s="265">
        <f t="shared" si="14"/>
        <v>75</v>
      </c>
      <c r="G475" s="550">
        <f t="shared" si="15"/>
        <v>356700</v>
      </c>
    </row>
    <row r="476" spans="1:7">
      <c r="A476" s="271" t="s">
        <v>784</v>
      </c>
      <c r="B476" s="272" t="s">
        <v>785</v>
      </c>
      <c r="C476" s="145">
        <v>1</v>
      </c>
      <c r="D476" s="175">
        <v>50</v>
      </c>
      <c r="E476" s="229">
        <v>5097</v>
      </c>
      <c r="F476" s="265">
        <f t="shared" si="14"/>
        <v>75</v>
      </c>
      <c r="G476" s="550">
        <f t="shared" si="15"/>
        <v>382275</v>
      </c>
    </row>
    <row r="477" spans="1:7">
      <c r="A477" s="271" t="s">
        <v>786</v>
      </c>
      <c r="B477" s="272" t="s">
        <v>787</v>
      </c>
      <c r="C477" s="145">
        <v>1</v>
      </c>
      <c r="D477" s="175">
        <v>60</v>
      </c>
      <c r="E477" s="229">
        <v>5305</v>
      </c>
      <c r="F477" s="265">
        <f t="shared" si="14"/>
        <v>75</v>
      </c>
      <c r="G477" s="550">
        <f t="shared" si="15"/>
        <v>397875</v>
      </c>
    </row>
    <row r="478" spans="1:7" ht="15.75" thickBot="1">
      <c r="A478" s="276" t="s">
        <v>788</v>
      </c>
      <c r="B478" s="277" t="s">
        <v>789</v>
      </c>
      <c r="C478" s="296">
        <v>1</v>
      </c>
      <c r="D478" s="278">
        <v>75</v>
      </c>
      <c r="E478" s="234">
        <v>11764</v>
      </c>
      <c r="F478" s="266">
        <f t="shared" si="14"/>
        <v>75</v>
      </c>
      <c r="G478" s="552">
        <f t="shared" si="15"/>
        <v>882300</v>
      </c>
    </row>
    <row r="479" spans="1:7" ht="16.5" thickBot="1">
      <c r="A479" s="43" t="s">
        <v>3017</v>
      </c>
      <c r="B479" s="44"/>
      <c r="C479" s="47"/>
      <c r="D479" s="48"/>
      <c r="E479" s="169"/>
      <c r="F479" s="263"/>
      <c r="G479" s="553"/>
    </row>
    <row r="480" spans="1:7">
      <c r="A480" s="279" t="s">
        <v>790</v>
      </c>
      <c r="B480" s="280" t="s">
        <v>791</v>
      </c>
      <c r="C480" s="148">
        <v>6</v>
      </c>
      <c r="D480" s="177">
        <v>20</v>
      </c>
      <c r="E480" s="231">
        <v>1966</v>
      </c>
      <c r="F480" s="264">
        <f t="shared" si="14"/>
        <v>75</v>
      </c>
      <c r="G480" s="554">
        <f t="shared" si="15"/>
        <v>147450</v>
      </c>
    </row>
    <row r="481" spans="1:7">
      <c r="A481" s="271" t="s">
        <v>792</v>
      </c>
      <c r="B481" s="272" t="s">
        <v>793</v>
      </c>
      <c r="C481" s="145">
        <v>6</v>
      </c>
      <c r="D481" s="175">
        <v>25</v>
      </c>
      <c r="E481" s="229">
        <v>2032</v>
      </c>
      <c r="F481" s="265">
        <f t="shared" si="14"/>
        <v>75</v>
      </c>
      <c r="G481" s="550">
        <f t="shared" si="15"/>
        <v>152400</v>
      </c>
    </row>
    <row r="482" spans="1:7">
      <c r="A482" s="271" t="s">
        <v>794</v>
      </c>
      <c r="B482" s="272" t="s">
        <v>795</v>
      </c>
      <c r="C482" s="145">
        <v>6</v>
      </c>
      <c r="D482" s="175">
        <v>30</v>
      </c>
      <c r="E482" s="229">
        <v>2197</v>
      </c>
      <c r="F482" s="265">
        <f t="shared" ref="F482:F545" si="16">$G$7</f>
        <v>75</v>
      </c>
      <c r="G482" s="550">
        <f t="shared" si="15"/>
        <v>164775</v>
      </c>
    </row>
    <row r="483" spans="1:7">
      <c r="A483" s="271" t="s">
        <v>796</v>
      </c>
      <c r="B483" s="272" t="s">
        <v>797</v>
      </c>
      <c r="C483" s="145">
        <v>1</v>
      </c>
      <c r="D483" s="175">
        <v>40</v>
      </c>
      <c r="E483" s="229">
        <v>4899</v>
      </c>
      <c r="F483" s="265">
        <f t="shared" si="16"/>
        <v>75</v>
      </c>
      <c r="G483" s="550">
        <f t="shared" si="15"/>
        <v>367425</v>
      </c>
    </row>
    <row r="484" spans="1:7">
      <c r="A484" s="271" t="s">
        <v>798</v>
      </c>
      <c r="B484" s="272" t="s">
        <v>799</v>
      </c>
      <c r="C484" s="145">
        <v>1</v>
      </c>
      <c r="D484" s="175">
        <v>50</v>
      </c>
      <c r="E484" s="229">
        <v>5240</v>
      </c>
      <c r="F484" s="265">
        <f t="shared" si="16"/>
        <v>75</v>
      </c>
      <c r="G484" s="550">
        <f t="shared" si="15"/>
        <v>393000</v>
      </c>
    </row>
    <row r="485" spans="1:7">
      <c r="A485" s="271" t="s">
        <v>800</v>
      </c>
      <c r="B485" s="272" t="s">
        <v>801</v>
      </c>
      <c r="C485" s="145">
        <v>1</v>
      </c>
      <c r="D485" s="175">
        <v>60</v>
      </c>
      <c r="E485" s="229">
        <v>5328</v>
      </c>
      <c r="F485" s="265">
        <f t="shared" si="16"/>
        <v>75</v>
      </c>
      <c r="G485" s="550">
        <f t="shared" si="15"/>
        <v>399600</v>
      </c>
    </row>
    <row r="486" spans="1:7">
      <c r="A486" s="271" t="s">
        <v>802</v>
      </c>
      <c r="B486" s="272" t="s">
        <v>803</v>
      </c>
      <c r="C486" s="145">
        <v>1</v>
      </c>
      <c r="D486" s="175">
        <v>75</v>
      </c>
      <c r="E486" s="229">
        <v>11840</v>
      </c>
      <c r="F486" s="265">
        <f t="shared" si="16"/>
        <v>75</v>
      </c>
      <c r="G486" s="550">
        <f t="shared" si="15"/>
        <v>888000</v>
      </c>
    </row>
    <row r="487" spans="1:7" ht="15.75" thickBot="1">
      <c r="A487" s="276" t="s">
        <v>804</v>
      </c>
      <c r="B487" s="277" t="s">
        <v>805</v>
      </c>
      <c r="C487" s="296">
        <v>1</v>
      </c>
      <c r="D487" s="278">
        <v>100</v>
      </c>
      <c r="E487" s="234">
        <v>11984</v>
      </c>
      <c r="F487" s="266">
        <f t="shared" si="16"/>
        <v>75</v>
      </c>
      <c r="G487" s="552">
        <f t="shared" si="15"/>
        <v>898800</v>
      </c>
    </row>
    <row r="488" spans="1:7" ht="16.5" thickBot="1">
      <c r="A488" s="49" t="s">
        <v>3229</v>
      </c>
      <c r="B488" s="42"/>
      <c r="C488" s="47"/>
      <c r="D488" s="48"/>
      <c r="E488" s="169"/>
      <c r="F488" s="263"/>
      <c r="G488" s="553"/>
    </row>
    <row r="489" spans="1:7">
      <c r="A489" s="279" t="s">
        <v>806</v>
      </c>
      <c r="B489" s="280" t="s">
        <v>3282</v>
      </c>
      <c r="C489" s="148">
        <v>12</v>
      </c>
      <c r="D489" s="177">
        <v>5.5</v>
      </c>
      <c r="E489" s="231">
        <v>3043</v>
      </c>
      <c r="F489" s="264">
        <f t="shared" si="16"/>
        <v>75</v>
      </c>
      <c r="G489" s="554">
        <f t="shared" si="15"/>
        <v>228225</v>
      </c>
    </row>
    <row r="490" spans="1:7">
      <c r="A490" s="271" t="s">
        <v>807</v>
      </c>
      <c r="B490" s="272" t="s">
        <v>3283</v>
      </c>
      <c r="C490" s="145">
        <v>12</v>
      </c>
      <c r="D490" s="175">
        <v>7.5</v>
      </c>
      <c r="E490" s="229">
        <v>3098</v>
      </c>
      <c r="F490" s="265">
        <f t="shared" si="16"/>
        <v>75</v>
      </c>
      <c r="G490" s="550">
        <f t="shared" si="15"/>
        <v>232350</v>
      </c>
    </row>
    <row r="491" spans="1:7" ht="15.75" thickBot="1">
      <c r="A491" s="276" t="s">
        <v>808</v>
      </c>
      <c r="B491" s="277" t="s">
        <v>3281</v>
      </c>
      <c r="C491" s="296">
        <v>12</v>
      </c>
      <c r="D491" s="278">
        <v>10</v>
      </c>
      <c r="E491" s="234">
        <v>3142</v>
      </c>
      <c r="F491" s="266">
        <f t="shared" si="16"/>
        <v>75</v>
      </c>
      <c r="G491" s="552">
        <f t="shared" si="15"/>
        <v>235650</v>
      </c>
    </row>
    <row r="492" spans="1:7" ht="16.5" thickBot="1">
      <c r="A492" s="49" t="s">
        <v>3230</v>
      </c>
      <c r="B492" s="42"/>
      <c r="C492" s="47"/>
      <c r="D492" s="48"/>
      <c r="E492" s="169"/>
      <c r="F492" s="263"/>
      <c r="G492" s="553"/>
    </row>
    <row r="493" spans="1:7">
      <c r="A493" s="279" t="s">
        <v>809</v>
      </c>
      <c r="B493" s="280" t="s">
        <v>3284</v>
      </c>
      <c r="C493" s="148">
        <v>12</v>
      </c>
      <c r="D493" s="177">
        <v>5.5</v>
      </c>
      <c r="E493" s="231">
        <v>3614</v>
      </c>
      <c r="F493" s="264">
        <f t="shared" si="16"/>
        <v>75</v>
      </c>
      <c r="G493" s="554">
        <f t="shared" si="15"/>
        <v>271050</v>
      </c>
    </row>
    <row r="494" spans="1:7">
      <c r="A494" s="271" t="s">
        <v>810</v>
      </c>
      <c r="B494" s="272" t="s">
        <v>3285</v>
      </c>
      <c r="C494" s="145">
        <v>12</v>
      </c>
      <c r="D494" s="175">
        <v>7.5</v>
      </c>
      <c r="E494" s="229">
        <v>3669</v>
      </c>
      <c r="F494" s="265">
        <f t="shared" si="16"/>
        <v>75</v>
      </c>
      <c r="G494" s="550">
        <f t="shared" si="15"/>
        <v>275175</v>
      </c>
    </row>
    <row r="495" spans="1:7" ht="15.75" thickBot="1">
      <c r="A495" s="276" t="s">
        <v>811</v>
      </c>
      <c r="B495" s="277" t="s">
        <v>3286</v>
      </c>
      <c r="C495" s="296">
        <v>12</v>
      </c>
      <c r="D495" s="278">
        <v>10</v>
      </c>
      <c r="E495" s="234">
        <v>3702</v>
      </c>
      <c r="F495" s="266">
        <f t="shared" si="16"/>
        <v>75</v>
      </c>
      <c r="G495" s="552">
        <f t="shared" si="15"/>
        <v>277650</v>
      </c>
    </row>
    <row r="496" spans="1:7" ht="16.5" thickBot="1">
      <c r="A496" s="43" t="s">
        <v>812</v>
      </c>
      <c r="B496" s="44"/>
      <c r="C496" s="47"/>
      <c r="D496" s="48"/>
      <c r="E496" s="169"/>
      <c r="F496" s="263"/>
      <c r="G496" s="553"/>
    </row>
    <row r="497" spans="1:7">
      <c r="A497" s="301" t="s">
        <v>813</v>
      </c>
      <c r="B497" s="303" t="s">
        <v>3704</v>
      </c>
      <c r="C497" s="154"/>
      <c r="D497" s="183"/>
      <c r="E497" s="231">
        <v>56</v>
      </c>
      <c r="F497" s="264">
        <f t="shared" si="16"/>
        <v>75</v>
      </c>
      <c r="G497" s="554">
        <f t="shared" si="15"/>
        <v>4200</v>
      </c>
    </row>
    <row r="498" spans="1:7">
      <c r="A498" s="304" t="s">
        <v>814</v>
      </c>
      <c r="B498" s="305" t="s">
        <v>3703</v>
      </c>
      <c r="C498" s="155"/>
      <c r="D498" s="181"/>
      <c r="E498" s="229">
        <v>62</v>
      </c>
      <c r="F498" s="265">
        <f t="shared" si="16"/>
        <v>75</v>
      </c>
      <c r="G498" s="550">
        <f t="shared" si="15"/>
        <v>4650</v>
      </c>
    </row>
    <row r="499" spans="1:7">
      <c r="A499" s="304" t="s">
        <v>815</v>
      </c>
      <c r="B499" s="305" t="s">
        <v>3702</v>
      </c>
      <c r="C499" s="155"/>
      <c r="D499" s="181"/>
      <c r="E499" s="229">
        <v>64</v>
      </c>
      <c r="F499" s="265">
        <f t="shared" si="16"/>
        <v>75</v>
      </c>
      <c r="G499" s="550">
        <f t="shared" si="15"/>
        <v>4800</v>
      </c>
    </row>
    <row r="500" spans="1:7">
      <c r="A500" s="304" t="s">
        <v>816</v>
      </c>
      <c r="B500" s="305" t="s">
        <v>3701</v>
      </c>
      <c r="C500" s="155"/>
      <c r="D500" s="181"/>
      <c r="E500" s="229">
        <v>71</v>
      </c>
      <c r="F500" s="265">
        <f t="shared" si="16"/>
        <v>75</v>
      </c>
      <c r="G500" s="550">
        <f t="shared" si="15"/>
        <v>5325</v>
      </c>
    </row>
    <row r="501" spans="1:7">
      <c r="A501" s="304" t="s">
        <v>817</v>
      </c>
      <c r="B501" s="305" t="s">
        <v>3700</v>
      </c>
      <c r="C501" s="155"/>
      <c r="D501" s="181"/>
      <c r="E501" s="229">
        <v>87</v>
      </c>
      <c r="F501" s="265">
        <f t="shared" si="16"/>
        <v>75</v>
      </c>
      <c r="G501" s="550">
        <f t="shared" si="15"/>
        <v>6525</v>
      </c>
    </row>
    <row r="502" spans="1:7" ht="15.75" thickBot="1">
      <c r="A502" s="302" t="s">
        <v>818</v>
      </c>
      <c r="B502" s="306" t="s">
        <v>819</v>
      </c>
      <c r="C502" s="156"/>
      <c r="D502" s="184"/>
      <c r="E502" s="234">
        <v>105</v>
      </c>
      <c r="F502" s="266">
        <f t="shared" si="16"/>
        <v>75</v>
      </c>
      <c r="G502" s="552">
        <f t="shared" si="15"/>
        <v>7875</v>
      </c>
    </row>
    <row r="503" spans="1:7" ht="16.5" thickBot="1">
      <c r="A503" s="43" t="s">
        <v>820</v>
      </c>
      <c r="B503" s="44"/>
      <c r="C503" s="47"/>
      <c r="D503" s="48"/>
      <c r="E503" s="169"/>
      <c r="F503" s="263"/>
      <c r="G503" s="553"/>
    </row>
    <row r="504" spans="1:7" ht="16.5" thickBot="1">
      <c r="A504" s="43" t="s">
        <v>3228</v>
      </c>
      <c r="B504" s="44"/>
      <c r="C504" s="47"/>
      <c r="D504" s="48"/>
      <c r="E504" s="169"/>
      <c r="F504" s="261"/>
      <c r="G504" s="558"/>
    </row>
    <row r="505" spans="1:7">
      <c r="A505" s="279" t="s">
        <v>821</v>
      </c>
      <c r="B505" s="280" t="s">
        <v>822</v>
      </c>
      <c r="C505" s="148">
        <v>18</v>
      </c>
      <c r="D505" s="177">
        <v>0.5</v>
      </c>
      <c r="E505" s="231">
        <v>561</v>
      </c>
      <c r="F505" s="264">
        <f t="shared" si="16"/>
        <v>75</v>
      </c>
      <c r="G505" s="554">
        <f t="shared" si="15"/>
        <v>42075</v>
      </c>
    </row>
    <row r="506" spans="1:7">
      <c r="A506" s="271" t="s">
        <v>823</v>
      </c>
      <c r="B506" s="272" t="s">
        <v>824</v>
      </c>
      <c r="C506" s="145">
        <v>18</v>
      </c>
      <c r="D506" s="175">
        <v>0.5</v>
      </c>
      <c r="E506" s="229">
        <v>561</v>
      </c>
      <c r="F506" s="265">
        <f t="shared" si="16"/>
        <v>75</v>
      </c>
      <c r="G506" s="550">
        <f t="shared" si="15"/>
        <v>42075</v>
      </c>
    </row>
    <row r="507" spans="1:7">
      <c r="A507" s="271" t="s">
        <v>825</v>
      </c>
      <c r="B507" s="272" t="s">
        <v>826</v>
      </c>
      <c r="C507" s="145">
        <v>12</v>
      </c>
      <c r="D507" s="175">
        <v>1</v>
      </c>
      <c r="E507" s="229">
        <v>769</v>
      </c>
      <c r="F507" s="265">
        <f t="shared" si="16"/>
        <v>75</v>
      </c>
      <c r="G507" s="550">
        <f t="shared" si="15"/>
        <v>57675</v>
      </c>
    </row>
    <row r="508" spans="1:7">
      <c r="A508" s="271" t="s">
        <v>827</v>
      </c>
      <c r="B508" s="272" t="s">
        <v>828</v>
      </c>
      <c r="C508" s="145">
        <v>12</v>
      </c>
      <c r="D508" s="175">
        <v>1.5</v>
      </c>
      <c r="E508" s="229">
        <v>797</v>
      </c>
      <c r="F508" s="265">
        <f t="shared" si="16"/>
        <v>75</v>
      </c>
      <c r="G508" s="550">
        <f t="shared" si="15"/>
        <v>59775</v>
      </c>
    </row>
    <row r="509" spans="1:7">
      <c r="A509" s="271" t="s">
        <v>829</v>
      </c>
      <c r="B509" s="272" t="s">
        <v>830</v>
      </c>
      <c r="C509" s="145">
        <v>12</v>
      </c>
      <c r="D509" s="175">
        <v>1</v>
      </c>
      <c r="E509" s="229">
        <v>769</v>
      </c>
      <c r="F509" s="265">
        <f t="shared" si="16"/>
        <v>75</v>
      </c>
      <c r="G509" s="550">
        <f t="shared" si="15"/>
        <v>57675</v>
      </c>
    </row>
    <row r="510" spans="1:7">
      <c r="A510" s="271" t="s">
        <v>831</v>
      </c>
      <c r="B510" s="272" t="s">
        <v>832</v>
      </c>
      <c r="C510" s="145">
        <v>12</v>
      </c>
      <c r="D510" s="175">
        <v>1</v>
      </c>
      <c r="E510" s="229">
        <v>769</v>
      </c>
      <c r="F510" s="265">
        <f t="shared" si="16"/>
        <v>75</v>
      </c>
      <c r="G510" s="550">
        <f t="shared" si="15"/>
        <v>57675</v>
      </c>
    </row>
    <row r="511" spans="1:7">
      <c r="A511" s="271" t="s">
        <v>833</v>
      </c>
      <c r="B511" s="272" t="s">
        <v>834</v>
      </c>
      <c r="C511" s="145">
        <v>6</v>
      </c>
      <c r="D511" s="175">
        <v>1.5</v>
      </c>
      <c r="E511" s="229">
        <v>1083</v>
      </c>
      <c r="F511" s="265">
        <f t="shared" si="16"/>
        <v>75</v>
      </c>
      <c r="G511" s="550">
        <f t="shared" si="15"/>
        <v>81225</v>
      </c>
    </row>
    <row r="512" spans="1:7">
      <c r="A512" s="271" t="s">
        <v>835</v>
      </c>
      <c r="B512" s="272" t="s">
        <v>836</v>
      </c>
      <c r="C512" s="145">
        <v>6</v>
      </c>
      <c r="D512" s="175">
        <v>2</v>
      </c>
      <c r="E512" s="229">
        <v>1110</v>
      </c>
      <c r="F512" s="265">
        <f t="shared" si="16"/>
        <v>75</v>
      </c>
      <c r="G512" s="550">
        <f t="shared" si="15"/>
        <v>83250</v>
      </c>
    </row>
    <row r="513" spans="1:7" ht="15.75" thickBot="1">
      <c r="A513" s="276" t="s">
        <v>837</v>
      </c>
      <c r="B513" s="277" t="s">
        <v>838</v>
      </c>
      <c r="C513" s="296">
        <v>6</v>
      </c>
      <c r="D513" s="278">
        <v>3</v>
      </c>
      <c r="E513" s="234">
        <v>1143</v>
      </c>
      <c r="F513" s="266">
        <f t="shared" si="16"/>
        <v>75</v>
      </c>
      <c r="G513" s="552">
        <f t="shared" si="15"/>
        <v>85725</v>
      </c>
    </row>
    <row r="514" spans="1:7" ht="16.5" thickBot="1">
      <c r="A514" s="43" t="s">
        <v>3227</v>
      </c>
      <c r="B514" s="44"/>
      <c r="C514" s="47"/>
      <c r="D514" s="48"/>
      <c r="E514" s="169"/>
      <c r="F514" s="263"/>
      <c r="G514" s="553"/>
    </row>
    <row r="515" spans="1:7">
      <c r="A515" s="279" t="s">
        <v>839</v>
      </c>
      <c r="B515" s="280" t="s">
        <v>840</v>
      </c>
      <c r="C515" s="148">
        <v>18</v>
      </c>
      <c r="D515" s="177">
        <v>0.5</v>
      </c>
      <c r="E515" s="231">
        <v>561</v>
      </c>
      <c r="F515" s="264">
        <f t="shared" si="16"/>
        <v>75</v>
      </c>
      <c r="G515" s="554">
        <f t="shared" si="15"/>
        <v>42075</v>
      </c>
    </row>
    <row r="516" spans="1:7">
      <c r="A516" s="271" t="s">
        <v>841</v>
      </c>
      <c r="B516" s="272" t="s">
        <v>842</v>
      </c>
      <c r="C516" s="145">
        <v>18</v>
      </c>
      <c r="D516" s="175">
        <v>0.75</v>
      </c>
      <c r="E516" s="229">
        <v>582</v>
      </c>
      <c r="F516" s="265">
        <f t="shared" si="16"/>
        <v>75</v>
      </c>
      <c r="G516" s="550">
        <f t="shared" si="15"/>
        <v>43650</v>
      </c>
    </row>
    <row r="517" spans="1:7">
      <c r="A517" s="271" t="s">
        <v>843</v>
      </c>
      <c r="B517" s="272" t="s">
        <v>844</v>
      </c>
      <c r="C517" s="145">
        <v>12</v>
      </c>
      <c r="D517" s="175">
        <v>1</v>
      </c>
      <c r="E517" s="229">
        <v>797</v>
      </c>
      <c r="F517" s="265">
        <f t="shared" si="16"/>
        <v>75</v>
      </c>
      <c r="G517" s="550">
        <f t="shared" si="15"/>
        <v>59775</v>
      </c>
    </row>
    <row r="518" spans="1:7">
      <c r="A518" s="271" t="s">
        <v>845</v>
      </c>
      <c r="B518" s="272" t="s">
        <v>846</v>
      </c>
      <c r="C518" s="145">
        <v>12</v>
      </c>
      <c r="D518" s="175">
        <v>1.5</v>
      </c>
      <c r="E518" s="229">
        <v>819</v>
      </c>
      <c r="F518" s="265">
        <f t="shared" si="16"/>
        <v>75</v>
      </c>
      <c r="G518" s="550">
        <f t="shared" si="15"/>
        <v>61425</v>
      </c>
    </row>
    <row r="519" spans="1:7">
      <c r="A519" s="271" t="s">
        <v>847</v>
      </c>
      <c r="B519" s="272" t="s">
        <v>848</v>
      </c>
      <c r="C519" s="145">
        <v>6</v>
      </c>
      <c r="D519" s="175">
        <v>1.5</v>
      </c>
      <c r="E519" s="229">
        <v>1076</v>
      </c>
      <c r="F519" s="265">
        <f t="shared" si="16"/>
        <v>75</v>
      </c>
      <c r="G519" s="550">
        <f t="shared" si="15"/>
        <v>80700</v>
      </c>
    </row>
    <row r="520" spans="1:7">
      <c r="A520" s="271" t="s">
        <v>849</v>
      </c>
      <c r="B520" s="272" t="s">
        <v>850</v>
      </c>
      <c r="C520" s="145">
        <v>6</v>
      </c>
      <c r="D520" s="175">
        <v>2</v>
      </c>
      <c r="E520" s="229">
        <v>1104</v>
      </c>
      <c r="F520" s="265">
        <f t="shared" si="16"/>
        <v>75</v>
      </c>
      <c r="G520" s="550">
        <f t="shared" si="15"/>
        <v>82800</v>
      </c>
    </row>
    <row r="521" spans="1:7" ht="15.75" thickBot="1">
      <c r="A521" s="276" t="s">
        <v>851</v>
      </c>
      <c r="B521" s="277" t="s">
        <v>852</v>
      </c>
      <c r="C521" s="296">
        <v>6</v>
      </c>
      <c r="D521" s="278">
        <v>3</v>
      </c>
      <c r="E521" s="234">
        <v>1138</v>
      </c>
      <c r="F521" s="266">
        <f t="shared" si="16"/>
        <v>75</v>
      </c>
      <c r="G521" s="552">
        <f t="shared" si="15"/>
        <v>85350</v>
      </c>
    </row>
    <row r="522" spans="1:7" ht="16.5" thickBot="1">
      <c r="A522" s="43" t="s">
        <v>3226</v>
      </c>
      <c r="B522" s="44"/>
      <c r="C522" s="47"/>
      <c r="D522" s="48"/>
      <c r="E522" s="169"/>
      <c r="F522" s="263"/>
      <c r="G522" s="553"/>
    </row>
    <row r="523" spans="1:7">
      <c r="A523" s="279" t="s">
        <v>853</v>
      </c>
      <c r="B523" s="280" t="s">
        <v>854</v>
      </c>
      <c r="C523" s="148">
        <v>12</v>
      </c>
      <c r="D523" s="177">
        <v>0.75</v>
      </c>
      <c r="E523" s="231">
        <v>588</v>
      </c>
      <c r="F523" s="264">
        <f t="shared" si="16"/>
        <v>75</v>
      </c>
      <c r="G523" s="554">
        <f t="shared" ref="G523:G586" si="17">E523*F523</f>
        <v>44100</v>
      </c>
    </row>
    <row r="524" spans="1:7">
      <c r="A524" s="271" t="s">
        <v>855</v>
      </c>
      <c r="B524" s="272" t="s">
        <v>856</v>
      </c>
      <c r="C524" s="145">
        <v>12</v>
      </c>
      <c r="D524" s="175">
        <v>0.75</v>
      </c>
      <c r="E524" s="229">
        <v>588</v>
      </c>
      <c r="F524" s="265">
        <f t="shared" si="16"/>
        <v>75</v>
      </c>
      <c r="G524" s="550">
        <f t="shared" si="17"/>
        <v>44100</v>
      </c>
    </row>
    <row r="525" spans="1:7">
      <c r="A525" s="271" t="s">
        <v>857</v>
      </c>
      <c r="B525" s="272" t="s">
        <v>858</v>
      </c>
      <c r="C525" s="145">
        <v>12</v>
      </c>
      <c r="D525" s="175">
        <v>1</v>
      </c>
      <c r="E525" s="229">
        <v>769</v>
      </c>
      <c r="F525" s="265">
        <f t="shared" si="16"/>
        <v>75</v>
      </c>
      <c r="G525" s="550">
        <f t="shared" si="17"/>
        <v>57675</v>
      </c>
    </row>
    <row r="526" spans="1:7">
      <c r="A526" s="271" t="s">
        <v>859</v>
      </c>
      <c r="B526" s="272" t="s">
        <v>860</v>
      </c>
      <c r="C526" s="145">
        <v>12</v>
      </c>
      <c r="D526" s="175">
        <v>1.5</v>
      </c>
      <c r="E526" s="229">
        <v>797</v>
      </c>
      <c r="F526" s="265">
        <f t="shared" si="16"/>
        <v>75</v>
      </c>
      <c r="G526" s="550">
        <f t="shared" si="17"/>
        <v>59775</v>
      </c>
    </row>
    <row r="527" spans="1:7">
      <c r="A527" s="271" t="s">
        <v>861</v>
      </c>
      <c r="B527" s="272" t="s">
        <v>862</v>
      </c>
      <c r="C527" s="145">
        <v>6</v>
      </c>
      <c r="D527" s="175">
        <v>2</v>
      </c>
      <c r="E527" s="229">
        <v>1066</v>
      </c>
      <c r="F527" s="265">
        <f t="shared" si="16"/>
        <v>75</v>
      </c>
      <c r="G527" s="550">
        <f t="shared" si="17"/>
        <v>79950</v>
      </c>
    </row>
    <row r="528" spans="1:7">
      <c r="A528" s="271" t="s">
        <v>863</v>
      </c>
      <c r="B528" s="272" t="s">
        <v>864</v>
      </c>
      <c r="C528" s="145">
        <v>6</v>
      </c>
      <c r="D528" s="175">
        <v>3</v>
      </c>
      <c r="E528" s="229">
        <v>1099</v>
      </c>
      <c r="F528" s="265">
        <f t="shared" si="16"/>
        <v>75</v>
      </c>
      <c r="G528" s="550">
        <f t="shared" si="17"/>
        <v>82425</v>
      </c>
    </row>
    <row r="529" spans="1:7">
      <c r="A529" s="271" t="s">
        <v>865</v>
      </c>
      <c r="B529" s="272" t="s">
        <v>866</v>
      </c>
      <c r="C529" s="145">
        <v>6</v>
      </c>
      <c r="D529" s="175">
        <v>3</v>
      </c>
      <c r="E529" s="229">
        <v>1099</v>
      </c>
      <c r="F529" s="265">
        <f t="shared" si="16"/>
        <v>75</v>
      </c>
      <c r="G529" s="550">
        <f t="shared" si="17"/>
        <v>82425</v>
      </c>
    </row>
    <row r="530" spans="1:7">
      <c r="A530" s="271" t="s">
        <v>867</v>
      </c>
      <c r="B530" s="272" t="s">
        <v>868</v>
      </c>
      <c r="C530" s="145">
        <v>6</v>
      </c>
      <c r="D530" s="175">
        <v>4</v>
      </c>
      <c r="E530" s="229">
        <v>1131</v>
      </c>
      <c r="F530" s="265">
        <f t="shared" si="16"/>
        <v>75</v>
      </c>
      <c r="G530" s="550">
        <f t="shared" si="17"/>
        <v>84825</v>
      </c>
    </row>
    <row r="531" spans="1:7">
      <c r="A531" s="271" t="s">
        <v>869</v>
      </c>
      <c r="B531" s="272" t="s">
        <v>870</v>
      </c>
      <c r="C531" s="145">
        <v>6</v>
      </c>
      <c r="D531" s="175">
        <v>1.5</v>
      </c>
      <c r="E531" s="229">
        <v>1071</v>
      </c>
      <c r="F531" s="265">
        <f t="shared" si="16"/>
        <v>75</v>
      </c>
      <c r="G531" s="550">
        <f t="shared" si="17"/>
        <v>80325</v>
      </c>
    </row>
    <row r="532" spans="1:7">
      <c r="A532" s="271" t="s">
        <v>871</v>
      </c>
      <c r="B532" s="272" t="s">
        <v>872</v>
      </c>
      <c r="C532" s="145">
        <v>6</v>
      </c>
      <c r="D532" s="175">
        <v>2</v>
      </c>
      <c r="E532" s="229">
        <v>1099</v>
      </c>
      <c r="F532" s="265">
        <f t="shared" si="16"/>
        <v>75</v>
      </c>
      <c r="G532" s="550">
        <f t="shared" si="17"/>
        <v>82425</v>
      </c>
    </row>
    <row r="533" spans="1:7">
      <c r="A533" s="271" t="s">
        <v>873</v>
      </c>
      <c r="B533" s="272" t="s">
        <v>874</v>
      </c>
      <c r="C533" s="145">
        <v>6</v>
      </c>
      <c r="D533" s="175">
        <v>3</v>
      </c>
      <c r="E533" s="229">
        <v>1131</v>
      </c>
      <c r="F533" s="265">
        <f t="shared" si="16"/>
        <v>75</v>
      </c>
      <c r="G533" s="550">
        <f t="shared" si="17"/>
        <v>84825</v>
      </c>
    </row>
    <row r="534" spans="1:7">
      <c r="A534" s="271" t="s">
        <v>875</v>
      </c>
      <c r="B534" s="272" t="s">
        <v>876</v>
      </c>
      <c r="C534" s="145">
        <v>6</v>
      </c>
      <c r="D534" s="175">
        <v>3</v>
      </c>
      <c r="E534" s="229">
        <v>1131</v>
      </c>
      <c r="F534" s="265">
        <f t="shared" si="16"/>
        <v>75</v>
      </c>
      <c r="G534" s="550">
        <f t="shared" si="17"/>
        <v>84825</v>
      </c>
    </row>
    <row r="535" spans="1:7" ht="15.75" thickBot="1">
      <c r="A535" s="276" t="s">
        <v>877</v>
      </c>
      <c r="B535" s="277" t="s">
        <v>878</v>
      </c>
      <c r="C535" s="296">
        <v>6</v>
      </c>
      <c r="D535" s="278">
        <v>4</v>
      </c>
      <c r="E535" s="234">
        <v>1131</v>
      </c>
      <c r="F535" s="266">
        <f t="shared" si="16"/>
        <v>75</v>
      </c>
      <c r="G535" s="552">
        <f t="shared" si="17"/>
        <v>84825</v>
      </c>
    </row>
    <row r="536" spans="1:7" ht="16.5" thickBot="1">
      <c r="A536" s="43" t="s">
        <v>3225</v>
      </c>
      <c r="B536" s="44"/>
      <c r="C536" s="47"/>
      <c r="D536" s="48"/>
      <c r="E536" s="169"/>
      <c r="F536" s="263"/>
      <c r="G536" s="553"/>
    </row>
    <row r="537" spans="1:7">
      <c r="A537" s="279" t="s">
        <v>879</v>
      </c>
      <c r="B537" s="280" t="s">
        <v>880</v>
      </c>
      <c r="C537" s="148">
        <v>12</v>
      </c>
      <c r="D537" s="177">
        <v>1</v>
      </c>
      <c r="E537" s="231">
        <v>847</v>
      </c>
      <c r="F537" s="264">
        <f t="shared" si="16"/>
        <v>75</v>
      </c>
      <c r="G537" s="554">
        <f t="shared" si="17"/>
        <v>63525</v>
      </c>
    </row>
    <row r="538" spans="1:7">
      <c r="A538" s="271" t="s">
        <v>881</v>
      </c>
      <c r="B538" s="272" t="s">
        <v>882</v>
      </c>
      <c r="C538" s="145">
        <v>12</v>
      </c>
      <c r="D538" s="175">
        <v>1.5</v>
      </c>
      <c r="E538" s="229">
        <v>868</v>
      </c>
      <c r="F538" s="265">
        <f t="shared" si="16"/>
        <v>75</v>
      </c>
      <c r="G538" s="550">
        <f t="shared" si="17"/>
        <v>65100</v>
      </c>
    </row>
    <row r="539" spans="1:7">
      <c r="A539" s="271" t="s">
        <v>883</v>
      </c>
      <c r="B539" s="272" t="s">
        <v>884</v>
      </c>
      <c r="C539" s="145">
        <v>6</v>
      </c>
      <c r="D539" s="175">
        <v>1.5</v>
      </c>
      <c r="E539" s="229">
        <v>994</v>
      </c>
      <c r="F539" s="265">
        <f t="shared" si="16"/>
        <v>75</v>
      </c>
      <c r="G539" s="550">
        <f t="shared" si="17"/>
        <v>74550</v>
      </c>
    </row>
    <row r="540" spans="1:7">
      <c r="A540" s="271" t="s">
        <v>885</v>
      </c>
      <c r="B540" s="272" t="s">
        <v>886</v>
      </c>
      <c r="C540" s="145">
        <v>6</v>
      </c>
      <c r="D540" s="175">
        <v>2</v>
      </c>
      <c r="E540" s="229">
        <v>1022</v>
      </c>
      <c r="F540" s="265">
        <f t="shared" si="16"/>
        <v>75</v>
      </c>
      <c r="G540" s="550">
        <f t="shared" si="17"/>
        <v>76650</v>
      </c>
    </row>
    <row r="541" spans="1:7">
      <c r="A541" s="271" t="s">
        <v>887</v>
      </c>
      <c r="B541" s="272" t="s">
        <v>888</v>
      </c>
      <c r="C541" s="145">
        <v>6</v>
      </c>
      <c r="D541" s="175">
        <v>3</v>
      </c>
      <c r="E541" s="229">
        <v>1055</v>
      </c>
      <c r="F541" s="265">
        <f t="shared" si="16"/>
        <v>75</v>
      </c>
      <c r="G541" s="550">
        <f t="shared" si="17"/>
        <v>79125</v>
      </c>
    </row>
    <row r="542" spans="1:7">
      <c r="A542" s="271" t="s">
        <v>889</v>
      </c>
      <c r="B542" s="272" t="s">
        <v>890</v>
      </c>
      <c r="C542" s="145">
        <v>6</v>
      </c>
      <c r="D542" s="175">
        <v>3</v>
      </c>
      <c r="E542" s="229">
        <v>1138</v>
      </c>
      <c r="F542" s="265">
        <f t="shared" si="16"/>
        <v>75</v>
      </c>
      <c r="G542" s="550">
        <f t="shared" si="17"/>
        <v>85350</v>
      </c>
    </row>
    <row r="543" spans="1:7">
      <c r="A543" s="271" t="s">
        <v>891</v>
      </c>
      <c r="B543" s="272" t="s">
        <v>892</v>
      </c>
      <c r="C543" s="145">
        <v>6</v>
      </c>
      <c r="D543" s="175">
        <v>4</v>
      </c>
      <c r="E543" s="229">
        <v>1170</v>
      </c>
      <c r="F543" s="265">
        <f t="shared" si="16"/>
        <v>75</v>
      </c>
      <c r="G543" s="550">
        <f t="shared" si="17"/>
        <v>87750</v>
      </c>
    </row>
    <row r="544" spans="1:7">
      <c r="A544" s="271" t="s">
        <v>893</v>
      </c>
      <c r="B544" s="272" t="s">
        <v>894</v>
      </c>
      <c r="C544" s="145">
        <v>6</v>
      </c>
      <c r="D544" s="175">
        <v>5.5</v>
      </c>
      <c r="E544" s="229">
        <v>1966</v>
      </c>
      <c r="F544" s="265">
        <f t="shared" si="16"/>
        <v>75</v>
      </c>
      <c r="G544" s="550">
        <f t="shared" si="17"/>
        <v>147450</v>
      </c>
    </row>
    <row r="545" spans="1:7" ht="15.75" thickBot="1">
      <c r="A545" s="276" t="s">
        <v>895</v>
      </c>
      <c r="B545" s="277" t="s">
        <v>896</v>
      </c>
      <c r="C545" s="296">
        <v>6</v>
      </c>
      <c r="D545" s="278">
        <v>7.5</v>
      </c>
      <c r="E545" s="234">
        <v>2000</v>
      </c>
      <c r="F545" s="266">
        <f t="shared" si="16"/>
        <v>75</v>
      </c>
      <c r="G545" s="552">
        <f t="shared" si="17"/>
        <v>150000</v>
      </c>
    </row>
    <row r="546" spans="1:7" ht="16.5" thickBot="1">
      <c r="A546" s="43" t="s">
        <v>3224</v>
      </c>
      <c r="B546" s="44"/>
      <c r="C546" s="47"/>
      <c r="D546" s="48"/>
      <c r="E546" s="169"/>
      <c r="F546" s="263"/>
      <c r="G546" s="553"/>
    </row>
    <row r="547" spans="1:7">
      <c r="A547" s="279" t="s">
        <v>897</v>
      </c>
      <c r="B547" s="280" t="s">
        <v>898</v>
      </c>
      <c r="C547" s="148">
        <v>6</v>
      </c>
      <c r="D547" s="177">
        <v>2</v>
      </c>
      <c r="E547" s="231">
        <v>1066</v>
      </c>
      <c r="F547" s="264">
        <f t="shared" ref="F547:F609" si="18">$G$7</f>
        <v>75</v>
      </c>
      <c r="G547" s="554">
        <f t="shared" si="17"/>
        <v>79950</v>
      </c>
    </row>
    <row r="548" spans="1:7">
      <c r="A548" s="271" t="s">
        <v>899</v>
      </c>
      <c r="B548" s="272" t="s">
        <v>900</v>
      </c>
      <c r="C548" s="145">
        <v>6</v>
      </c>
      <c r="D548" s="175">
        <v>3</v>
      </c>
      <c r="E548" s="229">
        <v>1099</v>
      </c>
      <c r="F548" s="265">
        <f t="shared" si="18"/>
        <v>75</v>
      </c>
      <c r="G548" s="550">
        <f t="shared" si="17"/>
        <v>82425</v>
      </c>
    </row>
    <row r="549" spans="1:7">
      <c r="A549" s="271" t="s">
        <v>901</v>
      </c>
      <c r="B549" s="272" t="s">
        <v>902</v>
      </c>
      <c r="C549" s="145">
        <v>6</v>
      </c>
      <c r="D549" s="175">
        <v>3</v>
      </c>
      <c r="E549" s="229">
        <v>1099</v>
      </c>
      <c r="F549" s="265">
        <f t="shared" si="18"/>
        <v>75</v>
      </c>
      <c r="G549" s="550">
        <f t="shared" si="17"/>
        <v>82425</v>
      </c>
    </row>
    <row r="550" spans="1:7">
      <c r="A550" s="271" t="s">
        <v>903</v>
      </c>
      <c r="B550" s="272" t="s">
        <v>904</v>
      </c>
      <c r="C550" s="145">
        <v>6</v>
      </c>
      <c r="D550" s="175">
        <v>4</v>
      </c>
      <c r="E550" s="229">
        <v>1131</v>
      </c>
      <c r="F550" s="265">
        <f t="shared" si="18"/>
        <v>75</v>
      </c>
      <c r="G550" s="550">
        <f t="shared" si="17"/>
        <v>84825</v>
      </c>
    </row>
    <row r="551" spans="1:7">
      <c r="A551" s="271" t="s">
        <v>905</v>
      </c>
      <c r="B551" s="272" t="s">
        <v>906</v>
      </c>
      <c r="C551" s="145">
        <v>1</v>
      </c>
      <c r="D551" s="175">
        <v>5.5</v>
      </c>
      <c r="E551" s="229">
        <v>1895</v>
      </c>
      <c r="F551" s="265">
        <f t="shared" si="18"/>
        <v>75</v>
      </c>
      <c r="G551" s="550">
        <f t="shared" si="17"/>
        <v>142125</v>
      </c>
    </row>
    <row r="552" spans="1:7">
      <c r="A552" s="271" t="s">
        <v>907</v>
      </c>
      <c r="B552" s="272" t="s">
        <v>908</v>
      </c>
      <c r="C552" s="145">
        <v>1</v>
      </c>
      <c r="D552" s="175">
        <v>7.5</v>
      </c>
      <c r="E552" s="229">
        <v>1928</v>
      </c>
      <c r="F552" s="265">
        <f t="shared" si="18"/>
        <v>75</v>
      </c>
      <c r="G552" s="550">
        <f t="shared" si="17"/>
        <v>144600</v>
      </c>
    </row>
    <row r="553" spans="1:7">
      <c r="A553" s="271" t="s">
        <v>909</v>
      </c>
      <c r="B553" s="272" t="s">
        <v>910</v>
      </c>
      <c r="C553" s="145">
        <v>1</v>
      </c>
      <c r="D553" s="175">
        <v>7.5</v>
      </c>
      <c r="E553" s="229">
        <v>2340</v>
      </c>
      <c r="F553" s="265">
        <f t="shared" si="18"/>
        <v>75</v>
      </c>
      <c r="G553" s="550">
        <f t="shared" si="17"/>
        <v>175500</v>
      </c>
    </row>
    <row r="554" spans="1:7" ht="15.75" thickBot="1">
      <c r="A554" s="276" t="s">
        <v>911</v>
      </c>
      <c r="B554" s="277" t="s">
        <v>912</v>
      </c>
      <c r="C554" s="296">
        <v>1</v>
      </c>
      <c r="D554" s="278">
        <v>10</v>
      </c>
      <c r="E554" s="234">
        <v>2373</v>
      </c>
      <c r="F554" s="266">
        <f t="shared" si="18"/>
        <v>75</v>
      </c>
      <c r="G554" s="552">
        <f t="shared" si="17"/>
        <v>177975</v>
      </c>
    </row>
    <row r="555" spans="1:7" ht="16.5" thickBot="1">
      <c r="A555" s="43" t="s">
        <v>913</v>
      </c>
      <c r="B555" s="44"/>
      <c r="C555" s="47"/>
      <c r="D555" s="48"/>
      <c r="E555" s="169"/>
      <c r="F555" s="263"/>
      <c r="G555" s="553"/>
    </row>
    <row r="556" spans="1:7">
      <c r="A556" s="279" t="s">
        <v>914</v>
      </c>
      <c r="B556" s="280" t="s">
        <v>915</v>
      </c>
      <c r="C556" s="148">
        <v>6</v>
      </c>
      <c r="D556" s="177">
        <v>3</v>
      </c>
      <c r="E556" s="231">
        <v>1264</v>
      </c>
      <c r="F556" s="264">
        <f t="shared" si="18"/>
        <v>75</v>
      </c>
      <c r="G556" s="554">
        <f t="shared" si="17"/>
        <v>94800</v>
      </c>
    </row>
    <row r="557" spans="1:7">
      <c r="A557" s="271" t="s">
        <v>916</v>
      </c>
      <c r="B557" s="272" t="s">
        <v>917</v>
      </c>
      <c r="C557" s="145">
        <v>6</v>
      </c>
      <c r="D557" s="175">
        <v>4</v>
      </c>
      <c r="E557" s="229">
        <v>1296</v>
      </c>
      <c r="F557" s="265">
        <f t="shared" si="18"/>
        <v>75</v>
      </c>
      <c r="G557" s="550">
        <f t="shared" si="17"/>
        <v>97200</v>
      </c>
    </row>
    <row r="558" spans="1:7">
      <c r="A558" s="271" t="s">
        <v>918</v>
      </c>
      <c r="B558" s="272" t="s">
        <v>919</v>
      </c>
      <c r="C558" s="145">
        <v>1</v>
      </c>
      <c r="D558" s="175">
        <v>5.5</v>
      </c>
      <c r="E558" s="229">
        <v>1302</v>
      </c>
      <c r="F558" s="265">
        <f t="shared" si="18"/>
        <v>75</v>
      </c>
      <c r="G558" s="550">
        <f t="shared" si="17"/>
        <v>97650</v>
      </c>
    </row>
    <row r="559" spans="1:7">
      <c r="A559" s="271" t="s">
        <v>920</v>
      </c>
      <c r="B559" s="272" t="s">
        <v>921</v>
      </c>
      <c r="C559" s="145">
        <v>1</v>
      </c>
      <c r="D559" s="175">
        <v>7.5</v>
      </c>
      <c r="E559" s="229">
        <v>1335</v>
      </c>
      <c r="F559" s="265">
        <f t="shared" si="18"/>
        <v>75</v>
      </c>
      <c r="G559" s="550">
        <f t="shared" si="17"/>
        <v>100125</v>
      </c>
    </row>
    <row r="560" spans="1:7">
      <c r="A560" s="271" t="s">
        <v>922</v>
      </c>
      <c r="B560" s="272" t="s">
        <v>923</v>
      </c>
      <c r="C560" s="145">
        <v>1</v>
      </c>
      <c r="D560" s="175">
        <v>7.5</v>
      </c>
      <c r="E560" s="229">
        <v>1335</v>
      </c>
      <c r="F560" s="265">
        <f t="shared" si="18"/>
        <v>75</v>
      </c>
      <c r="G560" s="550">
        <f t="shared" si="17"/>
        <v>100125</v>
      </c>
    </row>
    <row r="561" spans="1:7">
      <c r="A561" s="271" t="s">
        <v>924</v>
      </c>
      <c r="B561" s="272" t="s">
        <v>925</v>
      </c>
      <c r="C561" s="145">
        <v>1</v>
      </c>
      <c r="D561" s="175">
        <v>10</v>
      </c>
      <c r="E561" s="229">
        <v>2570</v>
      </c>
      <c r="F561" s="265">
        <f t="shared" si="18"/>
        <v>75</v>
      </c>
      <c r="G561" s="550">
        <f t="shared" si="17"/>
        <v>192750</v>
      </c>
    </row>
    <row r="562" spans="1:7" ht="15.75" thickBot="1">
      <c r="A562" s="276" t="s">
        <v>926</v>
      </c>
      <c r="B562" s="277" t="s">
        <v>927</v>
      </c>
      <c r="C562" s="296">
        <v>1</v>
      </c>
      <c r="D562" s="278">
        <v>12.5</v>
      </c>
      <c r="E562" s="234">
        <v>2604</v>
      </c>
      <c r="F562" s="266">
        <f t="shared" si="18"/>
        <v>75</v>
      </c>
      <c r="G562" s="552">
        <f t="shared" si="17"/>
        <v>195300</v>
      </c>
    </row>
    <row r="563" spans="1:7" ht="16.5" thickBot="1">
      <c r="A563" s="43" t="s">
        <v>928</v>
      </c>
      <c r="B563" s="44"/>
      <c r="C563" s="47"/>
      <c r="D563" s="48"/>
      <c r="E563" s="169"/>
      <c r="F563" s="263"/>
      <c r="G563" s="553"/>
    </row>
    <row r="564" spans="1:7" ht="16.5" thickBot="1">
      <c r="A564" s="43" t="s">
        <v>3223</v>
      </c>
      <c r="B564" s="44"/>
      <c r="C564" s="47"/>
      <c r="D564" s="48"/>
      <c r="E564" s="169"/>
      <c r="F564" s="261"/>
      <c r="G564" s="558"/>
    </row>
    <row r="565" spans="1:7">
      <c r="A565" s="301" t="s">
        <v>929</v>
      </c>
      <c r="B565" s="307" t="s">
        <v>930</v>
      </c>
      <c r="C565" s="152"/>
      <c r="D565" s="183">
        <v>2</v>
      </c>
      <c r="E565" s="231">
        <v>720</v>
      </c>
      <c r="F565" s="264">
        <f t="shared" si="18"/>
        <v>75</v>
      </c>
      <c r="G565" s="554">
        <f t="shared" si="17"/>
        <v>54000</v>
      </c>
    </row>
    <row r="566" spans="1:7">
      <c r="A566" s="304" t="s">
        <v>931</v>
      </c>
      <c r="B566" s="299" t="s">
        <v>932</v>
      </c>
      <c r="C566" s="149"/>
      <c r="D566" s="181">
        <v>3</v>
      </c>
      <c r="E566" s="229">
        <v>720</v>
      </c>
      <c r="F566" s="265">
        <f t="shared" si="18"/>
        <v>75</v>
      </c>
      <c r="G566" s="550">
        <f t="shared" si="17"/>
        <v>54000</v>
      </c>
    </row>
    <row r="567" spans="1:7">
      <c r="A567" s="271" t="s">
        <v>933</v>
      </c>
      <c r="B567" s="272" t="s">
        <v>934</v>
      </c>
      <c r="C567" s="145">
        <v>18</v>
      </c>
      <c r="D567" s="175">
        <v>4</v>
      </c>
      <c r="E567" s="229">
        <v>720</v>
      </c>
      <c r="F567" s="265">
        <f t="shared" si="18"/>
        <v>75</v>
      </c>
      <c r="G567" s="550">
        <f t="shared" si="17"/>
        <v>54000</v>
      </c>
    </row>
    <row r="568" spans="1:7">
      <c r="A568" s="271" t="s">
        <v>935</v>
      </c>
      <c r="B568" s="272" t="s">
        <v>936</v>
      </c>
      <c r="C568" s="145">
        <v>12</v>
      </c>
      <c r="D568" s="175">
        <v>5.5</v>
      </c>
      <c r="E568" s="229">
        <v>797</v>
      </c>
      <c r="F568" s="265">
        <f t="shared" si="18"/>
        <v>75</v>
      </c>
      <c r="G568" s="550">
        <f t="shared" si="17"/>
        <v>59775</v>
      </c>
    </row>
    <row r="569" spans="1:7">
      <c r="A569" s="271" t="s">
        <v>937</v>
      </c>
      <c r="B569" s="272" t="s">
        <v>938</v>
      </c>
      <c r="C569" s="145">
        <v>12</v>
      </c>
      <c r="D569" s="175">
        <v>7.5</v>
      </c>
      <c r="E569" s="229">
        <v>797</v>
      </c>
      <c r="F569" s="265">
        <f t="shared" si="18"/>
        <v>75</v>
      </c>
      <c r="G569" s="550">
        <f t="shared" si="17"/>
        <v>59775</v>
      </c>
    </row>
    <row r="570" spans="1:7">
      <c r="A570" s="271" t="s">
        <v>939</v>
      </c>
      <c r="B570" s="272" t="s">
        <v>940</v>
      </c>
      <c r="C570" s="145">
        <v>12</v>
      </c>
      <c r="D570" s="175">
        <v>10</v>
      </c>
      <c r="E570" s="229">
        <v>797</v>
      </c>
      <c r="F570" s="265">
        <f t="shared" si="18"/>
        <v>75</v>
      </c>
      <c r="G570" s="550">
        <f t="shared" si="17"/>
        <v>59775</v>
      </c>
    </row>
    <row r="571" spans="1:7">
      <c r="A571" s="271" t="s">
        <v>941</v>
      </c>
      <c r="B571" s="272" t="s">
        <v>942</v>
      </c>
      <c r="C571" s="145">
        <v>12</v>
      </c>
      <c r="D571" s="175">
        <v>4</v>
      </c>
      <c r="E571" s="229">
        <v>797</v>
      </c>
      <c r="F571" s="265">
        <f t="shared" si="18"/>
        <v>75</v>
      </c>
      <c r="G571" s="550">
        <f t="shared" si="17"/>
        <v>59775</v>
      </c>
    </row>
    <row r="572" spans="1:7">
      <c r="A572" s="271" t="s">
        <v>943</v>
      </c>
      <c r="B572" s="272" t="s">
        <v>944</v>
      </c>
      <c r="C572" s="145">
        <v>12</v>
      </c>
      <c r="D572" s="175">
        <v>5.5</v>
      </c>
      <c r="E572" s="229">
        <v>797</v>
      </c>
      <c r="F572" s="265">
        <f t="shared" si="18"/>
        <v>75</v>
      </c>
      <c r="G572" s="550">
        <f t="shared" si="17"/>
        <v>59775</v>
      </c>
    </row>
    <row r="573" spans="1:7">
      <c r="A573" s="271" t="s">
        <v>945</v>
      </c>
      <c r="B573" s="272" t="s">
        <v>946</v>
      </c>
      <c r="C573" s="145">
        <v>6</v>
      </c>
      <c r="D573" s="175">
        <v>12.5</v>
      </c>
      <c r="E573" s="229">
        <v>1055</v>
      </c>
      <c r="F573" s="265">
        <f t="shared" si="18"/>
        <v>75</v>
      </c>
      <c r="G573" s="550">
        <f t="shared" si="17"/>
        <v>79125</v>
      </c>
    </row>
    <row r="574" spans="1:7">
      <c r="A574" s="271" t="s">
        <v>947</v>
      </c>
      <c r="B574" s="272" t="s">
        <v>948</v>
      </c>
      <c r="C574" s="145">
        <v>6</v>
      </c>
      <c r="D574" s="175">
        <v>15</v>
      </c>
      <c r="E574" s="229">
        <v>1055</v>
      </c>
      <c r="F574" s="265">
        <f t="shared" si="18"/>
        <v>75</v>
      </c>
      <c r="G574" s="550">
        <f t="shared" si="17"/>
        <v>79125</v>
      </c>
    </row>
    <row r="575" spans="1:7" ht="15.75" thickBot="1">
      <c r="A575" s="276" t="s">
        <v>949</v>
      </c>
      <c r="B575" s="277" t="s">
        <v>950</v>
      </c>
      <c r="C575" s="296">
        <v>6</v>
      </c>
      <c r="D575" s="278">
        <v>20</v>
      </c>
      <c r="E575" s="234">
        <v>1055</v>
      </c>
      <c r="F575" s="266">
        <f t="shared" si="18"/>
        <v>75</v>
      </c>
      <c r="G575" s="552">
        <f t="shared" si="17"/>
        <v>79125</v>
      </c>
    </row>
    <row r="576" spans="1:7" ht="16.5" thickBot="1">
      <c r="A576" s="43" t="s">
        <v>3222</v>
      </c>
      <c r="B576" s="44"/>
      <c r="C576" s="47"/>
      <c r="D576" s="48"/>
      <c r="E576" s="169"/>
      <c r="F576" s="263"/>
      <c r="G576" s="553"/>
    </row>
    <row r="577" spans="1:7">
      <c r="A577" s="308"/>
      <c r="B577" s="309" t="s">
        <v>951</v>
      </c>
      <c r="C577" s="152"/>
      <c r="D577" s="183">
        <v>1.5</v>
      </c>
      <c r="E577" s="231">
        <v>737</v>
      </c>
      <c r="F577" s="264">
        <f t="shared" si="18"/>
        <v>75</v>
      </c>
      <c r="G577" s="554">
        <f t="shared" si="17"/>
        <v>55275</v>
      </c>
    </row>
    <row r="578" spans="1:7">
      <c r="A578" s="310"/>
      <c r="B578" s="311" t="s">
        <v>952</v>
      </c>
      <c r="C578" s="149"/>
      <c r="D578" s="181">
        <v>2</v>
      </c>
      <c r="E578" s="229">
        <v>737</v>
      </c>
      <c r="F578" s="265">
        <f t="shared" si="18"/>
        <v>75</v>
      </c>
      <c r="G578" s="550">
        <f t="shared" si="17"/>
        <v>55275</v>
      </c>
    </row>
    <row r="579" spans="1:7">
      <c r="A579" s="271" t="s">
        <v>953</v>
      </c>
      <c r="B579" s="272" t="s">
        <v>954</v>
      </c>
      <c r="C579" s="145">
        <v>18</v>
      </c>
      <c r="D579" s="175">
        <v>3</v>
      </c>
      <c r="E579" s="229">
        <v>737</v>
      </c>
      <c r="F579" s="265">
        <f t="shared" si="18"/>
        <v>75</v>
      </c>
      <c r="G579" s="550">
        <f t="shared" si="17"/>
        <v>55275</v>
      </c>
    </row>
    <row r="580" spans="1:7">
      <c r="A580" s="271" t="s">
        <v>955</v>
      </c>
      <c r="B580" s="272" t="s">
        <v>956</v>
      </c>
      <c r="C580" s="145">
        <v>18</v>
      </c>
      <c r="D580" s="175">
        <v>3</v>
      </c>
      <c r="E580" s="229">
        <v>720</v>
      </c>
      <c r="F580" s="265">
        <f t="shared" si="18"/>
        <v>75</v>
      </c>
      <c r="G580" s="550">
        <f t="shared" si="17"/>
        <v>54000</v>
      </c>
    </row>
    <row r="581" spans="1:7">
      <c r="A581" s="271" t="s">
        <v>957</v>
      </c>
      <c r="B581" s="272" t="s">
        <v>958</v>
      </c>
      <c r="C581" s="145">
        <v>18</v>
      </c>
      <c r="D581" s="175">
        <v>4</v>
      </c>
      <c r="E581" s="229">
        <v>720</v>
      </c>
      <c r="F581" s="265">
        <f t="shared" si="18"/>
        <v>75</v>
      </c>
      <c r="G581" s="550">
        <f t="shared" si="17"/>
        <v>54000</v>
      </c>
    </row>
    <row r="582" spans="1:7">
      <c r="A582" s="271" t="s">
        <v>959</v>
      </c>
      <c r="B582" s="272" t="s">
        <v>960</v>
      </c>
      <c r="C582" s="145">
        <v>18</v>
      </c>
      <c r="D582" s="175">
        <v>5.5</v>
      </c>
      <c r="E582" s="229">
        <v>720</v>
      </c>
      <c r="F582" s="265">
        <f t="shared" si="18"/>
        <v>75</v>
      </c>
      <c r="G582" s="550">
        <f t="shared" si="17"/>
        <v>54000</v>
      </c>
    </row>
    <row r="583" spans="1:7">
      <c r="A583" s="271" t="s">
        <v>961</v>
      </c>
      <c r="B583" s="272" t="s">
        <v>962</v>
      </c>
      <c r="C583" s="145">
        <v>12</v>
      </c>
      <c r="D583" s="175">
        <v>7.5</v>
      </c>
      <c r="E583" s="229">
        <v>835</v>
      </c>
      <c r="F583" s="265">
        <f t="shared" si="18"/>
        <v>75</v>
      </c>
      <c r="G583" s="550">
        <f t="shared" si="17"/>
        <v>62625</v>
      </c>
    </row>
    <row r="584" spans="1:7">
      <c r="A584" s="271" t="s">
        <v>963</v>
      </c>
      <c r="B584" s="272" t="s">
        <v>964</v>
      </c>
      <c r="C584" s="145">
        <v>12</v>
      </c>
      <c r="D584" s="175">
        <v>10</v>
      </c>
      <c r="E584" s="229">
        <v>835</v>
      </c>
      <c r="F584" s="265">
        <f t="shared" si="18"/>
        <v>75</v>
      </c>
      <c r="G584" s="550">
        <f t="shared" si="17"/>
        <v>62625</v>
      </c>
    </row>
    <row r="585" spans="1:7">
      <c r="A585" s="271" t="s">
        <v>965</v>
      </c>
      <c r="B585" s="272" t="s">
        <v>966</v>
      </c>
      <c r="C585" s="145">
        <v>6</v>
      </c>
      <c r="D585" s="175">
        <v>12.5</v>
      </c>
      <c r="E585" s="229">
        <v>1044</v>
      </c>
      <c r="F585" s="265">
        <f t="shared" si="18"/>
        <v>75</v>
      </c>
      <c r="G585" s="550">
        <f t="shared" si="17"/>
        <v>78300</v>
      </c>
    </row>
    <row r="586" spans="1:7">
      <c r="A586" s="271" t="s">
        <v>967</v>
      </c>
      <c r="B586" s="272" t="s">
        <v>968</v>
      </c>
      <c r="C586" s="145">
        <v>6</v>
      </c>
      <c r="D586" s="175">
        <v>15</v>
      </c>
      <c r="E586" s="229">
        <v>1044</v>
      </c>
      <c r="F586" s="265">
        <f t="shared" si="18"/>
        <v>75</v>
      </c>
      <c r="G586" s="550">
        <f t="shared" si="17"/>
        <v>78300</v>
      </c>
    </row>
    <row r="587" spans="1:7" ht="15.75" thickBot="1">
      <c r="A587" s="276" t="s">
        <v>969</v>
      </c>
      <c r="B587" s="277" t="s">
        <v>970</v>
      </c>
      <c r="C587" s="296">
        <v>6</v>
      </c>
      <c r="D587" s="278">
        <v>20</v>
      </c>
      <c r="E587" s="234">
        <v>1044</v>
      </c>
      <c r="F587" s="266">
        <f t="shared" si="18"/>
        <v>75</v>
      </c>
      <c r="G587" s="552">
        <f t="shared" ref="G587:G650" si="19">E587*F587</f>
        <v>78300</v>
      </c>
    </row>
    <row r="588" spans="1:7" ht="16.5" thickBot="1">
      <c r="A588" s="43" t="s">
        <v>3221</v>
      </c>
      <c r="B588" s="44"/>
      <c r="C588" s="47"/>
      <c r="D588" s="48"/>
      <c r="E588" s="169"/>
      <c r="F588" s="263"/>
      <c r="G588" s="553"/>
    </row>
    <row r="589" spans="1:7">
      <c r="A589" s="301" t="s">
        <v>971</v>
      </c>
      <c r="B589" s="307" t="s">
        <v>972</v>
      </c>
      <c r="C589" s="152"/>
      <c r="D589" s="183">
        <v>3</v>
      </c>
      <c r="E589" s="231">
        <v>720</v>
      </c>
      <c r="F589" s="264">
        <f t="shared" si="18"/>
        <v>75</v>
      </c>
      <c r="G589" s="554">
        <f t="shared" si="19"/>
        <v>54000</v>
      </c>
    </row>
    <row r="590" spans="1:7">
      <c r="A590" s="271" t="s">
        <v>973</v>
      </c>
      <c r="B590" s="272" t="s">
        <v>974</v>
      </c>
      <c r="C590" s="145">
        <v>18</v>
      </c>
      <c r="D590" s="175">
        <v>4</v>
      </c>
      <c r="E590" s="229">
        <v>720</v>
      </c>
      <c r="F590" s="265">
        <f t="shared" si="18"/>
        <v>75</v>
      </c>
      <c r="G590" s="550">
        <f t="shared" si="19"/>
        <v>54000</v>
      </c>
    </row>
    <row r="591" spans="1:7">
      <c r="A591" s="271" t="s">
        <v>975</v>
      </c>
      <c r="B591" s="272" t="s">
        <v>976</v>
      </c>
      <c r="C591" s="145">
        <v>18</v>
      </c>
      <c r="D591" s="175">
        <v>5.5</v>
      </c>
      <c r="E591" s="229">
        <v>720</v>
      </c>
      <c r="F591" s="265">
        <f t="shared" si="18"/>
        <v>75</v>
      </c>
      <c r="G591" s="550">
        <f t="shared" si="19"/>
        <v>54000</v>
      </c>
    </row>
    <row r="592" spans="1:7">
      <c r="A592" s="271" t="s">
        <v>977</v>
      </c>
      <c r="B592" s="272" t="s">
        <v>978</v>
      </c>
      <c r="C592" s="145">
        <v>12</v>
      </c>
      <c r="D592" s="175">
        <v>5.5</v>
      </c>
      <c r="E592" s="229">
        <v>797</v>
      </c>
      <c r="F592" s="265">
        <f t="shared" si="18"/>
        <v>75</v>
      </c>
      <c r="G592" s="550">
        <f t="shared" si="19"/>
        <v>59775</v>
      </c>
    </row>
    <row r="593" spans="1:7">
      <c r="A593" s="271" t="s">
        <v>979</v>
      </c>
      <c r="B593" s="272" t="s">
        <v>980</v>
      </c>
      <c r="C593" s="145">
        <v>12</v>
      </c>
      <c r="D593" s="175">
        <v>7.5</v>
      </c>
      <c r="E593" s="229">
        <v>797</v>
      </c>
      <c r="F593" s="265">
        <f t="shared" si="18"/>
        <v>75</v>
      </c>
      <c r="G593" s="550">
        <f t="shared" si="19"/>
        <v>59775</v>
      </c>
    </row>
    <row r="594" spans="1:7">
      <c r="A594" s="271" t="s">
        <v>981</v>
      </c>
      <c r="B594" s="272" t="s">
        <v>982</v>
      </c>
      <c r="C594" s="145">
        <v>12</v>
      </c>
      <c r="D594" s="175">
        <v>10</v>
      </c>
      <c r="E594" s="229">
        <v>797</v>
      </c>
      <c r="F594" s="265">
        <f t="shared" si="18"/>
        <v>75</v>
      </c>
      <c r="G594" s="550">
        <f t="shared" si="19"/>
        <v>59775</v>
      </c>
    </row>
    <row r="595" spans="1:7">
      <c r="A595" s="271" t="s">
        <v>983</v>
      </c>
      <c r="B595" s="272" t="s">
        <v>984</v>
      </c>
      <c r="C595" s="145">
        <v>6</v>
      </c>
      <c r="D595" s="175">
        <v>15</v>
      </c>
      <c r="E595" s="229">
        <v>1005</v>
      </c>
      <c r="F595" s="265">
        <f t="shared" si="18"/>
        <v>75</v>
      </c>
      <c r="G595" s="550">
        <f t="shared" si="19"/>
        <v>75375</v>
      </c>
    </row>
    <row r="596" spans="1:7">
      <c r="A596" s="271" t="s">
        <v>985</v>
      </c>
      <c r="B596" s="272" t="s">
        <v>986</v>
      </c>
      <c r="C596" s="145">
        <v>6</v>
      </c>
      <c r="D596" s="175">
        <v>20</v>
      </c>
      <c r="E596" s="229">
        <v>1005</v>
      </c>
      <c r="F596" s="265">
        <f t="shared" si="18"/>
        <v>75</v>
      </c>
      <c r="G596" s="550">
        <f t="shared" si="19"/>
        <v>75375</v>
      </c>
    </row>
    <row r="597" spans="1:7">
      <c r="A597" s="271" t="s">
        <v>987</v>
      </c>
      <c r="B597" s="272" t="s">
        <v>988</v>
      </c>
      <c r="C597" s="145">
        <v>6</v>
      </c>
      <c r="D597" s="175">
        <v>25</v>
      </c>
      <c r="E597" s="229">
        <v>1005</v>
      </c>
      <c r="F597" s="265">
        <f t="shared" si="18"/>
        <v>75</v>
      </c>
      <c r="G597" s="550">
        <f t="shared" si="19"/>
        <v>75375</v>
      </c>
    </row>
    <row r="598" spans="1:7">
      <c r="A598" s="271" t="s">
        <v>989</v>
      </c>
      <c r="B598" s="272" t="s">
        <v>990</v>
      </c>
      <c r="C598" s="145">
        <v>6</v>
      </c>
      <c r="D598" s="175">
        <v>30</v>
      </c>
      <c r="E598" s="229">
        <v>1005</v>
      </c>
      <c r="F598" s="265">
        <f t="shared" si="18"/>
        <v>75</v>
      </c>
      <c r="G598" s="550">
        <f t="shared" si="19"/>
        <v>75375</v>
      </c>
    </row>
    <row r="599" spans="1:7">
      <c r="A599" s="271" t="s">
        <v>991</v>
      </c>
      <c r="B599" s="272" t="s">
        <v>992</v>
      </c>
      <c r="C599" s="145">
        <v>6</v>
      </c>
      <c r="D599" s="175">
        <v>12.5</v>
      </c>
      <c r="E599" s="229">
        <v>1005</v>
      </c>
      <c r="F599" s="265">
        <f t="shared" si="18"/>
        <v>75</v>
      </c>
      <c r="G599" s="550">
        <f t="shared" si="19"/>
        <v>75375</v>
      </c>
    </row>
    <row r="600" spans="1:7">
      <c r="A600" s="271" t="s">
        <v>993</v>
      </c>
      <c r="B600" s="272" t="s">
        <v>994</v>
      </c>
      <c r="C600" s="145">
        <v>6</v>
      </c>
      <c r="D600" s="175">
        <v>15</v>
      </c>
      <c r="E600" s="229">
        <v>1005</v>
      </c>
      <c r="F600" s="265">
        <f t="shared" si="18"/>
        <v>75</v>
      </c>
      <c r="G600" s="550">
        <f t="shared" si="19"/>
        <v>75375</v>
      </c>
    </row>
    <row r="601" spans="1:7">
      <c r="A601" s="271" t="s">
        <v>995</v>
      </c>
      <c r="B601" s="272" t="s">
        <v>996</v>
      </c>
      <c r="C601" s="145">
        <v>6</v>
      </c>
      <c r="D601" s="175">
        <v>20</v>
      </c>
      <c r="E601" s="229">
        <v>1005</v>
      </c>
      <c r="F601" s="265">
        <f t="shared" si="18"/>
        <v>75</v>
      </c>
      <c r="G601" s="550">
        <f t="shared" si="19"/>
        <v>75375</v>
      </c>
    </row>
    <row r="602" spans="1:7">
      <c r="A602" s="271" t="s">
        <v>997</v>
      </c>
      <c r="B602" s="272" t="s">
        <v>998</v>
      </c>
      <c r="C602" s="145">
        <v>6</v>
      </c>
      <c r="D602" s="175">
        <v>25</v>
      </c>
      <c r="E602" s="229">
        <v>1005</v>
      </c>
      <c r="F602" s="265">
        <f t="shared" si="18"/>
        <v>75</v>
      </c>
      <c r="G602" s="550">
        <f t="shared" si="19"/>
        <v>75375</v>
      </c>
    </row>
    <row r="603" spans="1:7" ht="15.75" thickBot="1">
      <c r="A603" s="276" t="s">
        <v>999</v>
      </c>
      <c r="B603" s="277" t="s">
        <v>1000</v>
      </c>
      <c r="C603" s="296">
        <v>6</v>
      </c>
      <c r="D603" s="278">
        <v>30</v>
      </c>
      <c r="E603" s="234">
        <v>1005</v>
      </c>
      <c r="F603" s="266">
        <f t="shared" si="18"/>
        <v>75</v>
      </c>
      <c r="G603" s="552">
        <f t="shared" si="19"/>
        <v>75375</v>
      </c>
    </row>
    <row r="604" spans="1:7" ht="16.5" thickBot="1">
      <c r="A604" s="43" t="s">
        <v>3220</v>
      </c>
      <c r="B604" s="44"/>
      <c r="C604" s="47"/>
      <c r="D604" s="48"/>
      <c r="E604" s="169"/>
      <c r="F604" s="263"/>
      <c r="G604" s="553"/>
    </row>
    <row r="605" spans="1:7">
      <c r="A605" s="279" t="s">
        <v>1001</v>
      </c>
      <c r="B605" s="280" t="s">
        <v>1002</v>
      </c>
      <c r="C605" s="148">
        <v>12</v>
      </c>
      <c r="D605" s="177">
        <v>5.5</v>
      </c>
      <c r="E605" s="231">
        <v>879</v>
      </c>
      <c r="F605" s="264">
        <f t="shared" si="18"/>
        <v>75</v>
      </c>
      <c r="G605" s="554">
        <f t="shared" si="19"/>
        <v>65925</v>
      </c>
    </row>
    <row r="606" spans="1:7">
      <c r="A606" s="271" t="s">
        <v>1003</v>
      </c>
      <c r="B606" s="272" t="s">
        <v>1004</v>
      </c>
      <c r="C606" s="145">
        <v>12</v>
      </c>
      <c r="D606" s="175">
        <v>7.5</v>
      </c>
      <c r="E606" s="229">
        <v>879</v>
      </c>
      <c r="F606" s="265">
        <f t="shared" si="18"/>
        <v>75</v>
      </c>
      <c r="G606" s="550">
        <f t="shared" si="19"/>
        <v>65925</v>
      </c>
    </row>
    <row r="607" spans="1:7">
      <c r="A607" s="271" t="s">
        <v>1005</v>
      </c>
      <c r="B607" s="272" t="s">
        <v>1006</v>
      </c>
      <c r="C607" s="145">
        <v>12</v>
      </c>
      <c r="D607" s="175">
        <v>10</v>
      </c>
      <c r="E607" s="229">
        <v>879</v>
      </c>
      <c r="F607" s="265">
        <f t="shared" si="18"/>
        <v>75</v>
      </c>
      <c r="G607" s="550">
        <f t="shared" si="19"/>
        <v>65925</v>
      </c>
    </row>
    <row r="608" spans="1:7">
      <c r="A608" s="304" t="s">
        <v>1007</v>
      </c>
      <c r="B608" s="299" t="s">
        <v>1008</v>
      </c>
      <c r="C608" s="149"/>
      <c r="D608" s="181">
        <v>12.5</v>
      </c>
      <c r="E608" s="229">
        <v>1022</v>
      </c>
      <c r="F608" s="265">
        <f t="shared" si="18"/>
        <v>75</v>
      </c>
      <c r="G608" s="550">
        <f t="shared" si="19"/>
        <v>76650</v>
      </c>
    </row>
    <row r="609" spans="1:7">
      <c r="A609" s="271" t="s">
        <v>1009</v>
      </c>
      <c r="B609" s="272" t="s">
        <v>1010</v>
      </c>
      <c r="C609" s="145">
        <v>6</v>
      </c>
      <c r="D609" s="175">
        <v>15</v>
      </c>
      <c r="E609" s="229">
        <v>1022</v>
      </c>
      <c r="F609" s="265">
        <f t="shared" si="18"/>
        <v>75</v>
      </c>
      <c r="G609" s="550">
        <f t="shared" si="19"/>
        <v>76650</v>
      </c>
    </row>
    <row r="610" spans="1:7">
      <c r="A610" s="271" t="s">
        <v>1011</v>
      </c>
      <c r="B610" s="272" t="s">
        <v>1012</v>
      </c>
      <c r="C610" s="145">
        <v>6</v>
      </c>
      <c r="D610" s="175">
        <v>20</v>
      </c>
      <c r="E610" s="229">
        <v>1022</v>
      </c>
      <c r="F610" s="265">
        <f t="shared" ref="F610:F673" si="20">$G$7</f>
        <v>75</v>
      </c>
      <c r="G610" s="550">
        <f t="shared" si="19"/>
        <v>76650</v>
      </c>
    </row>
    <row r="611" spans="1:7">
      <c r="A611" s="271" t="s">
        <v>1013</v>
      </c>
      <c r="B611" s="272" t="s">
        <v>1014</v>
      </c>
      <c r="C611" s="145">
        <v>6</v>
      </c>
      <c r="D611" s="175">
        <v>20</v>
      </c>
      <c r="E611" s="229">
        <v>1055</v>
      </c>
      <c r="F611" s="265">
        <f t="shared" si="20"/>
        <v>75</v>
      </c>
      <c r="G611" s="550">
        <f t="shared" si="19"/>
        <v>79125</v>
      </c>
    </row>
    <row r="612" spans="1:7">
      <c r="A612" s="271" t="s">
        <v>1015</v>
      </c>
      <c r="B612" s="272" t="s">
        <v>1016</v>
      </c>
      <c r="C612" s="145">
        <v>6</v>
      </c>
      <c r="D612" s="175">
        <v>25</v>
      </c>
      <c r="E612" s="229">
        <v>1055</v>
      </c>
      <c r="F612" s="265">
        <f t="shared" si="20"/>
        <v>75</v>
      </c>
      <c r="G612" s="550">
        <f t="shared" si="19"/>
        <v>79125</v>
      </c>
    </row>
    <row r="613" spans="1:7">
      <c r="A613" s="271" t="s">
        <v>1017</v>
      </c>
      <c r="B613" s="272" t="s">
        <v>1018</v>
      </c>
      <c r="C613" s="145">
        <v>6</v>
      </c>
      <c r="D613" s="175">
        <v>30</v>
      </c>
      <c r="E613" s="229">
        <v>1055</v>
      </c>
      <c r="F613" s="265">
        <f t="shared" si="20"/>
        <v>75</v>
      </c>
      <c r="G613" s="550">
        <f t="shared" si="19"/>
        <v>79125</v>
      </c>
    </row>
    <row r="614" spans="1:7">
      <c r="A614" s="271" t="s">
        <v>1019</v>
      </c>
      <c r="B614" s="272" t="s">
        <v>1020</v>
      </c>
      <c r="C614" s="145">
        <v>1</v>
      </c>
      <c r="D614" s="175">
        <v>40</v>
      </c>
      <c r="E614" s="229">
        <v>1538</v>
      </c>
      <c r="F614" s="265">
        <f t="shared" si="20"/>
        <v>75</v>
      </c>
      <c r="G614" s="550">
        <f t="shared" si="19"/>
        <v>115350</v>
      </c>
    </row>
    <row r="615" spans="1:7">
      <c r="A615" s="271" t="s">
        <v>1021</v>
      </c>
      <c r="B615" s="272" t="s">
        <v>1022</v>
      </c>
      <c r="C615" s="145">
        <v>1</v>
      </c>
      <c r="D615" s="175">
        <v>50</v>
      </c>
      <c r="E615" s="229">
        <v>1538</v>
      </c>
      <c r="F615" s="265">
        <f t="shared" si="20"/>
        <v>75</v>
      </c>
      <c r="G615" s="550">
        <f t="shared" si="19"/>
        <v>115350</v>
      </c>
    </row>
    <row r="616" spans="1:7" ht="15.75" thickBot="1">
      <c r="A616" s="276" t="s">
        <v>1023</v>
      </c>
      <c r="B616" s="277" t="s">
        <v>1024</v>
      </c>
      <c r="C616" s="296">
        <v>1</v>
      </c>
      <c r="D616" s="278">
        <v>60</v>
      </c>
      <c r="E616" s="234">
        <v>1538</v>
      </c>
      <c r="F616" s="266">
        <f t="shared" si="20"/>
        <v>75</v>
      </c>
      <c r="G616" s="552">
        <f t="shared" si="19"/>
        <v>115350</v>
      </c>
    </row>
    <row r="617" spans="1:7" ht="16.5" thickBot="1">
      <c r="A617" s="43" t="s">
        <v>3219</v>
      </c>
      <c r="B617" s="44"/>
      <c r="C617" s="47"/>
      <c r="D617" s="48"/>
      <c r="E617" s="169"/>
      <c r="F617" s="263"/>
      <c r="G617" s="553"/>
    </row>
    <row r="618" spans="1:7">
      <c r="A618" s="279" t="s">
        <v>1025</v>
      </c>
      <c r="B618" s="280" t="s">
        <v>1026</v>
      </c>
      <c r="C618" s="148">
        <v>6</v>
      </c>
      <c r="D618" s="177">
        <v>15</v>
      </c>
      <c r="E618" s="231">
        <v>1060</v>
      </c>
      <c r="F618" s="264">
        <f t="shared" si="20"/>
        <v>75</v>
      </c>
      <c r="G618" s="554">
        <f t="shared" si="19"/>
        <v>79500</v>
      </c>
    </row>
    <row r="619" spans="1:7">
      <c r="A619" s="271" t="s">
        <v>1027</v>
      </c>
      <c r="B619" s="272" t="s">
        <v>1028</v>
      </c>
      <c r="C619" s="145">
        <v>6</v>
      </c>
      <c r="D619" s="175">
        <v>20</v>
      </c>
      <c r="E619" s="229">
        <v>1060</v>
      </c>
      <c r="F619" s="265">
        <f t="shared" si="20"/>
        <v>75</v>
      </c>
      <c r="G619" s="550">
        <f t="shared" si="19"/>
        <v>79500</v>
      </c>
    </row>
    <row r="620" spans="1:7">
      <c r="A620" s="271" t="s">
        <v>1029</v>
      </c>
      <c r="B620" s="272" t="s">
        <v>1030</v>
      </c>
      <c r="C620" s="145">
        <v>6</v>
      </c>
      <c r="D620" s="175">
        <v>25</v>
      </c>
      <c r="E620" s="229">
        <v>1060</v>
      </c>
      <c r="F620" s="265">
        <f t="shared" si="20"/>
        <v>75</v>
      </c>
      <c r="G620" s="550">
        <f t="shared" si="19"/>
        <v>79500</v>
      </c>
    </row>
    <row r="621" spans="1:7">
      <c r="A621" s="271" t="s">
        <v>1031</v>
      </c>
      <c r="B621" s="272" t="s">
        <v>1032</v>
      </c>
      <c r="C621" s="145">
        <v>6</v>
      </c>
      <c r="D621" s="175">
        <v>30</v>
      </c>
      <c r="E621" s="229">
        <v>1060</v>
      </c>
      <c r="F621" s="265">
        <f t="shared" si="20"/>
        <v>75</v>
      </c>
      <c r="G621" s="550">
        <f t="shared" si="19"/>
        <v>79500</v>
      </c>
    </row>
    <row r="622" spans="1:7">
      <c r="A622" s="271" t="s">
        <v>1033</v>
      </c>
      <c r="B622" s="272" t="s">
        <v>1034</v>
      </c>
      <c r="C622" s="145">
        <v>1</v>
      </c>
      <c r="D622" s="175">
        <v>40</v>
      </c>
      <c r="E622" s="229">
        <v>1286</v>
      </c>
      <c r="F622" s="265">
        <f t="shared" si="20"/>
        <v>75</v>
      </c>
      <c r="G622" s="550">
        <f t="shared" si="19"/>
        <v>96450</v>
      </c>
    </row>
    <row r="623" spans="1:7">
      <c r="A623" s="271" t="s">
        <v>1035</v>
      </c>
      <c r="B623" s="272" t="s">
        <v>1036</v>
      </c>
      <c r="C623" s="145">
        <v>1</v>
      </c>
      <c r="D623" s="175">
        <v>50</v>
      </c>
      <c r="E623" s="229">
        <v>1286</v>
      </c>
      <c r="F623" s="265">
        <f t="shared" si="20"/>
        <v>75</v>
      </c>
      <c r="G623" s="550">
        <f t="shared" si="19"/>
        <v>96450</v>
      </c>
    </row>
    <row r="624" spans="1:7" s="83" customFormat="1">
      <c r="A624" s="271" t="s">
        <v>1037</v>
      </c>
      <c r="B624" s="272" t="s">
        <v>1038</v>
      </c>
      <c r="C624" s="145">
        <v>1</v>
      </c>
      <c r="D624" s="175">
        <v>60</v>
      </c>
      <c r="E624" s="229">
        <v>1714</v>
      </c>
      <c r="F624" s="265">
        <f t="shared" si="20"/>
        <v>75</v>
      </c>
      <c r="G624" s="550">
        <f t="shared" si="19"/>
        <v>128550</v>
      </c>
    </row>
    <row r="625" spans="1:7" ht="15.75" thickBot="1">
      <c r="A625" s="276" t="s">
        <v>1039</v>
      </c>
      <c r="B625" s="277" t="s">
        <v>1040</v>
      </c>
      <c r="C625" s="296">
        <v>1</v>
      </c>
      <c r="D625" s="278">
        <v>75</v>
      </c>
      <c r="E625" s="234">
        <v>1714</v>
      </c>
      <c r="F625" s="266">
        <f t="shared" si="20"/>
        <v>75</v>
      </c>
      <c r="G625" s="552">
        <f t="shared" si="19"/>
        <v>128550</v>
      </c>
    </row>
    <row r="626" spans="1:7" ht="16.5" thickBot="1">
      <c r="A626" s="43" t="s">
        <v>1041</v>
      </c>
      <c r="B626" s="44"/>
      <c r="C626" s="47"/>
      <c r="D626" s="48"/>
      <c r="E626" s="169"/>
      <c r="F626" s="263"/>
      <c r="G626" s="553"/>
    </row>
    <row r="627" spans="1:7">
      <c r="A627" s="279" t="s">
        <v>1042</v>
      </c>
      <c r="B627" s="280" t="s">
        <v>1043</v>
      </c>
      <c r="C627" s="148">
        <v>6</v>
      </c>
      <c r="D627" s="177">
        <v>20</v>
      </c>
      <c r="E627" s="231">
        <v>1110</v>
      </c>
      <c r="F627" s="264">
        <f t="shared" si="20"/>
        <v>75</v>
      </c>
      <c r="G627" s="554">
        <f t="shared" si="19"/>
        <v>83250</v>
      </c>
    </row>
    <row r="628" spans="1:7">
      <c r="A628" s="271" t="s">
        <v>1044</v>
      </c>
      <c r="B628" s="272" t="s">
        <v>1045</v>
      </c>
      <c r="C628" s="145">
        <v>6</v>
      </c>
      <c r="D628" s="175">
        <v>25</v>
      </c>
      <c r="E628" s="229">
        <v>1110</v>
      </c>
      <c r="F628" s="265">
        <f t="shared" si="20"/>
        <v>75</v>
      </c>
      <c r="G628" s="550">
        <f t="shared" si="19"/>
        <v>83250</v>
      </c>
    </row>
    <row r="629" spans="1:7">
      <c r="A629" s="271" t="s">
        <v>1046</v>
      </c>
      <c r="B629" s="272" t="s">
        <v>1047</v>
      </c>
      <c r="C629" s="145">
        <v>6</v>
      </c>
      <c r="D629" s="175">
        <v>30</v>
      </c>
      <c r="E629" s="229">
        <v>1110</v>
      </c>
      <c r="F629" s="265">
        <f t="shared" si="20"/>
        <v>75</v>
      </c>
      <c r="G629" s="550">
        <f t="shared" si="19"/>
        <v>83250</v>
      </c>
    </row>
    <row r="630" spans="1:7">
      <c r="A630" s="271" t="s">
        <v>1048</v>
      </c>
      <c r="B630" s="272" t="s">
        <v>1049</v>
      </c>
      <c r="C630" s="145">
        <v>1</v>
      </c>
      <c r="D630" s="175">
        <v>40</v>
      </c>
      <c r="E630" s="229">
        <v>1440</v>
      </c>
      <c r="F630" s="265">
        <f t="shared" si="20"/>
        <v>75</v>
      </c>
      <c r="G630" s="550">
        <f t="shared" si="19"/>
        <v>108000</v>
      </c>
    </row>
    <row r="631" spans="1:7">
      <c r="A631" s="271" t="s">
        <v>1050</v>
      </c>
      <c r="B631" s="272" t="s">
        <v>1051</v>
      </c>
      <c r="C631" s="145">
        <v>1</v>
      </c>
      <c r="D631" s="175">
        <v>50</v>
      </c>
      <c r="E631" s="229">
        <v>1440</v>
      </c>
      <c r="F631" s="265">
        <f t="shared" si="20"/>
        <v>75</v>
      </c>
      <c r="G631" s="550">
        <f t="shared" si="19"/>
        <v>108000</v>
      </c>
    </row>
    <row r="632" spans="1:7">
      <c r="A632" s="271" t="s">
        <v>1052</v>
      </c>
      <c r="B632" s="272" t="s">
        <v>1053</v>
      </c>
      <c r="C632" s="145">
        <v>1</v>
      </c>
      <c r="D632" s="175">
        <v>60</v>
      </c>
      <c r="E632" s="229">
        <v>1440</v>
      </c>
      <c r="F632" s="265">
        <f t="shared" si="20"/>
        <v>75</v>
      </c>
      <c r="G632" s="550">
        <f t="shared" si="19"/>
        <v>108000</v>
      </c>
    </row>
    <row r="633" spans="1:7">
      <c r="A633" s="271" t="s">
        <v>1054</v>
      </c>
      <c r="B633" s="272" t="s">
        <v>1055</v>
      </c>
      <c r="C633" s="145">
        <v>1</v>
      </c>
      <c r="D633" s="175">
        <v>75</v>
      </c>
      <c r="E633" s="229">
        <v>1758</v>
      </c>
      <c r="F633" s="265">
        <f t="shared" si="20"/>
        <v>75</v>
      </c>
      <c r="G633" s="550">
        <f t="shared" si="19"/>
        <v>131850</v>
      </c>
    </row>
    <row r="634" spans="1:7" ht="15.75" thickBot="1">
      <c r="A634" s="276" t="s">
        <v>1056</v>
      </c>
      <c r="B634" s="277" t="s">
        <v>1057</v>
      </c>
      <c r="C634" s="296">
        <v>1</v>
      </c>
      <c r="D634" s="278">
        <v>100</v>
      </c>
      <c r="E634" s="234">
        <v>1758</v>
      </c>
      <c r="F634" s="266">
        <f t="shared" si="20"/>
        <v>75</v>
      </c>
      <c r="G634" s="552">
        <f t="shared" si="19"/>
        <v>131850</v>
      </c>
    </row>
    <row r="635" spans="1:7" ht="16.5" thickBot="1">
      <c r="A635" s="43" t="s">
        <v>3189</v>
      </c>
      <c r="B635" s="44"/>
      <c r="C635" s="47"/>
      <c r="D635" s="48"/>
      <c r="E635" s="169"/>
      <c r="F635" s="263"/>
      <c r="G635" s="553"/>
    </row>
    <row r="636" spans="1:7" ht="15.75" thickBot="1">
      <c r="A636" s="312" t="s">
        <v>1058</v>
      </c>
      <c r="B636" s="313" t="s">
        <v>1059</v>
      </c>
      <c r="C636" s="314">
        <v>40</v>
      </c>
      <c r="D636" s="315">
        <v>0.85</v>
      </c>
      <c r="E636" s="233">
        <v>229</v>
      </c>
      <c r="F636" s="267">
        <f t="shared" si="20"/>
        <v>75</v>
      </c>
      <c r="G636" s="557">
        <f t="shared" si="19"/>
        <v>17175</v>
      </c>
    </row>
    <row r="637" spans="1:7" ht="16.5" thickBot="1">
      <c r="A637" s="43" t="s">
        <v>3232</v>
      </c>
      <c r="B637" s="44"/>
      <c r="C637" s="47"/>
      <c r="D637" s="48"/>
      <c r="E637" s="169"/>
      <c r="F637" s="263"/>
      <c r="G637" s="553"/>
    </row>
    <row r="638" spans="1:7">
      <c r="A638" s="279" t="s">
        <v>1060</v>
      </c>
      <c r="B638" s="280" t="s">
        <v>1061</v>
      </c>
      <c r="C638" s="148">
        <v>35</v>
      </c>
      <c r="D638" s="177">
        <v>1</v>
      </c>
      <c r="E638" s="231">
        <v>491</v>
      </c>
      <c r="F638" s="264">
        <f t="shared" si="20"/>
        <v>75</v>
      </c>
      <c r="G638" s="554">
        <f t="shared" si="19"/>
        <v>36825</v>
      </c>
    </row>
    <row r="639" spans="1:7">
      <c r="A639" s="271" t="s">
        <v>1062</v>
      </c>
      <c r="B639" s="272" t="s">
        <v>1063</v>
      </c>
      <c r="C639" s="145">
        <v>35</v>
      </c>
      <c r="D639" s="175">
        <v>1</v>
      </c>
      <c r="E639" s="229">
        <v>491</v>
      </c>
      <c r="F639" s="265">
        <f t="shared" si="20"/>
        <v>75</v>
      </c>
      <c r="G639" s="550">
        <f t="shared" si="19"/>
        <v>36825</v>
      </c>
    </row>
    <row r="640" spans="1:7">
      <c r="A640" s="271" t="s">
        <v>1064</v>
      </c>
      <c r="B640" s="272" t="s">
        <v>1065</v>
      </c>
      <c r="C640" s="145">
        <v>35</v>
      </c>
      <c r="D640" s="175">
        <v>1.5</v>
      </c>
      <c r="E640" s="229">
        <v>515</v>
      </c>
      <c r="F640" s="265">
        <f t="shared" si="20"/>
        <v>75</v>
      </c>
      <c r="G640" s="550">
        <f t="shared" si="19"/>
        <v>38625</v>
      </c>
    </row>
    <row r="641" spans="1:7">
      <c r="A641" s="271" t="s">
        <v>1066</v>
      </c>
      <c r="B641" s="272" t="s">
        <v>1067</v>
      </c>
      <c r="C641" s="145">
        <v>35</v>
      </c>
      <c r="D641" s="175">
        <v>1.5</v>
      </c>
      <c r="E641" s="229">
        <v>515</v>
      </c>
      <c r="F641" s="265">
        <f t="shared" si="20"/>
        <v>75</v>
      </c>
      <c r="G641" s="550">
        <f t="shared" si="19"/>
        <v>38625</v>
      </c>
    </row>
    <row r="642" spans="1:7">
      <c r="A642" s="271" t="s">
        <v>1068</v>
      </c>
      <c r="B642" s="272" t="s">
        <v>1069</v>
      </c>
      <c r="C642" s="145">
        <v>35</v>
      </c>
      <c r="D642" s="175">
        <v>1.5</v>
      </c>
      <c r="E642" s="229">
        <v>537</v>
      </c>
      <c r="F642" s="265">
        <f t="shared" si="20"/>
        <v>75</v>
      </c>
      <c r="G642" s="550">
        <f t="shared" si="19"/>
        <v>40275</v>
      </c>
    </row>
    <row r="643" spans="1:7">
      <c r="A643" s="271" t="s">
        <v>1070</v>
      </c>
      <c r="B643" s="272" t="s">
        <v>1071</v>
      </c>
      <c r="C643" s="145">
        <v>35</v>
      </c>
      <c r="D643" s="175">
        <v>1.5</v>
      </c>
      <c r="E643" s="229">
        <v>537</v>
      </c>
      <c r="F643" s="265">
        <f t="shared" si="20"/>
        <v>75</v>
      </c>
      <c r="G643" s="550">
        <f t="shared" si="19"/>
        <v>40275</v>
      </c>
    </row>
    <row r="644" spans="1:7">
      <c r="A644" s="271" t="s">
        <v>1072</v>
      </c>
      <c r="B644" s="272" t="s">
        <v>1073</v>
      </c>
      <c r="C644" s="145">
        <v>35</v>
      </c>
      <c r="D644" s="175">
        <v>2</v>
      </c>
      <c r="E644" s="229">
        <v>566</v>
      </c>
      <c r="F644" s="265">
        <f t="shared" si="20"/>
        <v>75</v>
      </c>
      <c r="G644" s="550">
        <f t="shared" si="19"/>
        <v>42450</v>
      </c>
    </row>
    <row r="645" spans="1:7">
      <c r="A645" s="271" t="s">
        <v>1074</v>
      </c>
      <c r="B645" s="272" t="s">
        <v>1075</v>
      </c>
      <c r="C645" s="145">
        <v>35</v>
      </c>
      <c r="D645" s="175">
        <v>2</v>
      </c>
      <c r="E645" s="229">
        <v>566</v>
      </c>
      <c r="F645" s="265">
        <f t="shared" si="20"/>
        <v>75</v>
      </c>
      <c r="G645" s="550">
        <f t="shared" si="19"/>
        <v>42450</v>
      </c>
    </row>
    <row r="646" spans="1:7">
      <c r="A646" s="271" t="s">
        <v>1076</v>
      </c>
      <c r="B646" s="272" t="s">
        <v>1077</v>
      </c>
      <c r="C646" s="145">
        <v>35</v>
      </c>
      <c r="D646" s="175">
        <v>1.5</v>
      </c>
      <c r="E646" s="229">
        <v>515</v>
      </c>
      <c r="F646" s="265">
        <f t="shared" si="20"/>
        <v>75</v>
      </c>
      <c r="G646" s="550">
        <f t="shared" si="19"/>
        <v>38625</v>
      </c>
    </row>
    <row r="647" spans="1:7">
      <c r="A647" s="271" t="s">
        <v>1078</v>
      </c>
      <c r="B647" s="272" t="s">
        <v>1079</v>
      </c>
      <c r="C647" s="145">
        <v>35</v>
      </c>
      <c r="D647" s="175">
        <v>1.5</v>
      </c>
      <c r="E647" s="229">
        <v>515</v>
      </c>
      <c r="F647" s="265">
        <f t="shared" si="20"/>
        <v>75</v>
      </c>
      <c r="G647" s="550">
        <f t="shared" si="19"/>
        <v>38625</v>
      </c>
    </row>
    <row r="648" spans="1:7">
      <c r="A648" s="271" t="s">
        <v>1080</v>
      </c>
      <c r="B648" s="272" t="s">
        <v>1081</v>
      </c>
      <c r="C648" s="145">
        <v>35</v>
      </c>
      <c r="D648" s="175">
        <v>1.5</v>
      </c>
      <c r="E648" s="229">
        <v>537</v>
      </c>
      <c r="F648" s="265">
        <f t="shared" si="20"/>
        <v>75</v>
      </c>
      <c r="G648" s="550">
        <f t="shared" si="19"/>
        <v>40275</v>
      </c>
    </row>
    <row r="649" spans="1:7">
      <c r="A649" s="271" t="s">
        <v>1082</v>
      </c>
      <c r="B649" s="272" t="s">
        <v>1083</v>
      </c>
      <c r="C649" s="145">
        <v>35</v>
      </c>
      <c r="D649" s="175">
        <v>1.5</v>
      </c>
      <c r="E649" s="229">
        <v>537</v>
      </c>
      <c r="F649" s="265">
        <f t="shared" si="20"/>
        <v>75</v>
      </c>
      <c r="G649" s="550">
        <f t="shared" si="19"/>
        <v>40275</v>
      </c>
    </row>
    <row r="650" spans="1:7">
      <c r="A650" s="271" t="s">
        <v>1084</v>
      </c>
      <c r="B650" s="272" t="s">
        <v>1085</v>
      </c>
      <c r="C650" s="145">
        <v>35</v>
      </c>
      <c r="D650" s="175">
        <v>2</v>
      </c>
      <c r="E650" s="229">
        <v>566</v>
      </c>
      <c r="F650" s="265">
        <f t="shared" si="20"/>
        <v>75</v>
      </c>
      <c r="G650" s="550">
        <f t="shared" si="19"/>
        <v>42450</v>
      </c>
    </row>
    <row r="651" spans="1:7">
      <c r="A651" s="271" t="s">
        <v>1086</v>
      </c>
      <c r="B651" s="272" t="s">
        <v>1087</v>
      </c>
      <c r="C651" s="145">
        <v>35</v>
      </c>
      <c r="D651" s="175">
        <v>2</v>
      </c>
      <c r="E651" s="229">
        <v>566</v>
      </c>
      <c r="F651" s="265">
        <f t="shared" si="20"/>
        <v>75</v>
      </c>
      <c r="G651" s="550">
        <f t="shared" ref="G651:G714" si="21">E651*F651</f>
        <v>42450</v>
      </c>
    </row>
    <row r="652" spans="1:7">
      <c r="A652" s="271" t="s">
        <v>1088</v>
      </c>
      <c r="B652" s="272" t="s">
        <v>1089</v>
      </c>
      <c r="C652" s="145">
        <v>35</v>
      </c>
      <c r="D652" s="175">
        <v>2.5</v>
      </c>
      <c r="E652" s="229">
        <v>588</v>
      </c>
      <c r="F652" s="265">
        <f t="shared" si="20"/>
        <v>75</v>
      </c>
      <c r="G652" s="550">
        <f t="shared" si="21"/>
        <v>44100</v>
      </c>
    </row>
    <row r="653" spans="1:7">
      <c r="A653" s="271" t="s">
        <v>1090</v>
      </c>
      <c r="B653" s="272" t="s">
        <v>1091</v>
      </c>
      <c r="C653" s="145">
        <v>35</v>
      </c>
      <c r="D653" s="175">
        <v>2.5</v>
      </c>
      <c r="E653" s="229">
        <v>588</v>
      </c>
      <c r="F653" s="265">
        <f t="shared" si="20"/>
        <v>75</v>
      </c>
      <c r="G653" s="550">
        <f t="shared" si="21"/>
        <v>44100</v>
      </c>
    </row>
    <row r="654" spans="1:7">
      <c r="A654" s="271" t="s">
        <v>1092</v>
      </c>
      <c r="B654" s="272" t="s">
        <v>1093</v>
      </c>
      <c r="C654" s="145">
        <v>35</v>
      </c>
      <c r="D654" s="175">
        <v>3</v>
      </c>
      <c r="E654" s="229">
        <v>638</v>
      </c>
      <c r="F654" s="265">
        <f t="shared" si="20"/>
        <v>75</v>
      </c>
      <c r="G654" s="550">
        <f t="shared" si="21"/>
        <v>47850</v>
      </c>
    </row>
    <row r="655" spans="1:7">
      <c r="A655" s="271" t="s">
        <v>1094</v>
      </c>
      <c r="B655" s="272" t="s">
        <v>1095</v>
      </c>
      <c r="C655" s="145">
        <v>35</v>
      </c>
      <c r="D655" s="175">
        <v>3</v>
      </c>
      <c r="E655" s="229">
        <v>600</v>
      </c>
      <c r="F655" s="265">
        <f t="shared" si="20"/>
        <v>75</v>
      </c>
      <c r="G655" s="550">
        <f t="shared" si="21"/>
        <v>45000</v>
      </c>
    </row>
    <row r="656" spans="1:7">
      <c r="A656" s="271" t="s">
        <v>1096</v>
      </c>
      <c r="B656" s="272" t="s">
        <v>1097</v>
      </c>
      <c r="C656" s="145">
        <v>35</v>
      </c>
      <c r="D656" s="175">
        <v>2</v>
      </c>
      <c r="E656" s="229">
        <v>544</v>
      </c>
      <c r="F656" s="265">
        <f t="shared" si="20"/>
        <v>75</v>
      </c>
      <c r="G656" s="550">
        <f t="shared" si="21"/>
        <v>40800</v>
      </c>
    </row>
    <row r="657" spans="1:7">
      <c r="A657" s="271" t="s">
        <v>1098</v>
      </c>
      <c r="B657" s="272" t="s">
        <v>1099</v>
      </c>
      <c r="C657" s="145">
        <v>35</v>
      </c>
      <c r="D657" s="175">
        <v>2</v>
      </c>
      <c r="E657" s="229">
        <v>544</v>
      </c>
      <c r="F657" s="265">
        <f t="shared" si="20"/>
        <v>75</v>
      </c>
      <c r="G657" s="550">
        <f t="shared" si="21"/>
        <v>40800</v>
      </c>
    </row>
    <row r="658" spans="1:7">
      <c r="A658" s="271" t="s">
        <v>1100</v>
      </c>
      <c r="B658" s="272" t="s">
        <v>1101</v>
      </c>
      <c r="C658" s="145">
        <v>35</v>
      </c>
      <c r="D658" s="175">
        <v>2.5</v>
      </c>
      <c r="E658" s="229">
        <v>566</v>
      </c>
      <c r="F658" s="265">
        <f t="shared" si="20"/>
        <v>75</v>
      </c>
      <c r="G658" s="550">
        <f t="shared" si="21"/>
        <v>42450</v>
      </c>
    </row>
    <row r="659" spans="1:7">
      <c r="A659" s="271" t="s">
        <v>1102</v>
      </c>
      <c r="B659" s="272" t="s">
        <v>1103</v>
      </c>
      <c r="C659" s="145">
        <v>35</v>
      </c>
      <c r="D659" s="175">
        <v>2.5</v>
      </c>
      <c r="E659" s="229">
        <v>566</v>
      </c>
      <c r="F659" s="265">
        <f t="shared" si="20"/>
        <v>75</v>
      </c>
      <c r="G659" s="550">
        <f t="shared" si="21"/>
        <v>42450</v>
      </c>
    </row>
    <row r="660" spans="1:7">
      <c r="A660" s="271" t="s">
        <v>1104</v>
      </c>
      <c r="B660" s="272" t="s">
        <v>1105</v>
      </c>
      <c r="C660" s="145">
        <v>35</v>
      </c>
      <c r="D660" s="175">
        <v>3</v>
      </c>
      <c r="E660" s="229">
        <v>616</v>
      </c>
      <c r="F660" s="265">
        <f t="shared" si="20"/>
        <v>75</v>
      </c>
      <c r="G660" s="550">
        <f t="shared" si="21"/>
        <v>46200</v>
      </c>
    </row>
    <row r="661" spans="1:7" ht="15.75" thickBot="1">
      <c r="A661" s="276" t="s">
        <v>1106</v>
      </c>
      <c r="B661" s="277" t="s">
        <v>1107</v>
      </c>
      <c r="C661" s="296">
        <v>35</v>
      </c>
      <c r="D661" s="278">
        <v>3</v>
      </c>
      <c r="E661" s="234">
        <v>577</v>
      </c>
      <c r="F661" s="266">
        <f t="shared" si="20"/>
        <v>75</v>
      </c>
      <c r="G661" s="552">
        <f t="shared" si="21"/>
        <v>43275</v>
      </c>
    </row>
    <row r="662" spans="1:7" ht="16.5" thickBot="1">
      <c r="A662" s="43" t="s">
        <v>3178</v>
      </c>
      <c r="B662" s="44"/>
      <c r="C662" s="47"/>
      <c r="D662" s="48"/>
      <c r="E662" s="169"/>
      <c r="F662" s="263"/>
      <c r="G662" s="553"/>
    </row>
    <row r="663" spans="1:7" ht="15.75" thickBot="1">
      <c r="A663" s="316" t="s">
        <v>1108</v>
      </c>
      <c r="B663" s="103" t="s">
        <v>1109</v>
      </c>
      <c r="C663" s="101"/>
      <c r="D663" s="182"/>
      <c r="E663" s="233">
        <v>58</v>
      </c>
      <c r="F663" s="267">
        <f t="shared" si="20"/>
        <v>75</v>
      </c>
      <c r="G663" s="557">
        <f t="shared" si="21"/>
        <v>4350</v>
      </c>
    </row>
    <row r="664" spans="1:7" ht="16.5" thickBot="1">
      <c r="A664" s="43" t="s">
        <v>3180</v>
      </c>
      <c r="B664" s="44"/>
      <c r="C664" s="47"/>
      <c r="D664" s="48"/>
      <c r="E664" s="169"/>
      <c r="F664" s="263"/>
      <c r="G664" s="553"/>
    </row>
    <row r="665" spans="1:7">
      <c r="A665" s="317" t="s">
        <v>1110</v>
      </c>
      <c r="B665" s="318" t="s">
        <v>1111</v>
      </c>
      <c r="C665" s="148">
        <v>30</v>
      </c>
      <c r="D665" s="177">
        <v>0.5</v>
      </c>
      <c r="E665" s="231">
        <v>437</v>
      </c>
      <c r="F665" s="264">
        <f t="shared" si="20"/>
        <v>75</v>
      </c>
      <c r="G665" s="554">
        <f t="shared" si="21"/>
        <v>32775</v>
      </c>
    </row>
    <row r="666" spans="1:7">
      <c r="A666" s="252" t="s">
        <v>1112</v>
      </c>
      <c r="B666" s="319" t="s">
        <v>1113</v>
      </c>
      <c r="C666" s="145">
        <v>30</v>
      </c>
      <c r="D666" s="175">
        <v>0.5</v>
      </c>
      <c r="E666" s="229">
        <v>454</v>
      </c>
      <c r="F666" s="265">
        <f t="shared" si="20"/>
        <v>75</v>
      </c>
      <c r="G666" s="550">
        <f t="shared" si="21"/>
        <v>34050</v>
      </c>
    </row>
    <row r="667" spans="1:7">
      <c r="A667" s="252" t="s">
        <v>1114</v>
      </c>
      <c r="B667" s="319" t="s">
        <v>1115</v>
      </c>
      <c r="C667" s="145">
        <v>30</v>
      </c>
      <c r="D667" s="175">
        <v>0.75</v>
      </c>
      <c r="E667" s="229">
        <v>448</v>
      </c>
      <c r="F667" s="265">
        <f t="shared" si="20"/>
        <v>75</v>
      </c>
      <c r="G667" s="550">
        <f t="shared" si="21"/>
        <v>33600</v>
      </c>
    </row>
    <row r="668" spans="1:7">
      <c r="A668" s="252" t="s">
        <v>1116</v>
      </c>
      <c r="B668" s="319" t="s">
        <v>1117</v>
      </c>
      <c r="C668" s="145">
        <v>30</v>
      </c>
      <c r="D668" s="175">
        <v>0.75</v>
      </c>
      <c r="E668" s="229">
        <v>465</v>
      </c>
      <c r="F668" s="265">
        <f t="shared" si="20"/>
        <v>75</v>
      </c>
      <c r="G668" s="550">
        <f t="shared" si="21"/>
        <v>34875</v>
      </c>
    </row>
    <row r="669" spans="1:7">
      <c r="A669" s="252" t="s">
        <v>1118</v>
      </c>
      <c r="B669" s="319" t="s">
        <v>1119</v>
      </c>
      <c r="C669" s="145">
        <v>25</v>
      </c>
      <c r="D669" s="175">
        <v>1</v>
      </c>
      <c r="E669" s="229">
        <v>470</v>
      </c>
      <c r="F669" s="265">
        <f t="shared" si="20"/>
        <v>75</v>
      </c>
      <c r="G669" s="550">
        <f t="shared" si="21"/>
        <v>35250</v>
      </c>
    </row>
    <row r="670" spans="1:7">
      <c r="A670" s="252" t="s">
        <v>1120</v>
      </c>
      <c r="B670" s="319" t="s">
        <v>1121</v>
      </c>
      <c r="C670" s="145">
        <v>25</v>
      </c>
      <c r="D670" s="175">
        <v>1</v>
      </c>
      <c r="E670" s="229">
        <v>488</v>
      </c>
      <c r="F670" s="265">
        <f t="shared" si="20"/>
        <v>75</v>
      </c>
      <c r="G670" s="550">
        <f t="shared" si="21"/>
        <v>36600</v>
      </c>
    </row>
    <row r="671" spans="1:7">
      <c r="A671" s="252" t="s">
        <v>1122</v>
      </c>
      <c r="B671" s="319" t="s">
        <v>1123</v>
      </c>
      <c r="C671" s="145">
        <v>25</v>
      </c>
      <c r="D671" s="175">
        <v>1.5</v>
      </c>
      <c r="E671" s="229">
        <v>488</v>
      </c>
      <c r="F671" s="265">
        <f t="shared" si="20"/>
        <v>75</v>
      </c>
      <c r="G671" s="550">
        <f t="shared" si="21"/>
        <v>36600</v>
      </c>
    </row>
    <row r="672" spans="1:7">
      <c r="A672" s="252" t="s">
        <v>1124</v>
      </c>
      <c r="B672" s="319" t="s">
        <v>1125</v>
      </c>
      <c r="C672" s="145">
        <v>25</v>
      </c>
      <c r="D672" s="175">
        <v>1.5</v>
      </c>
      <c r="E672" s="229">
        <v>499</v>
      </c>
      <c r="F672" s="265">
        <f t="shared" si="20"/>
        <v>75</v>
      </c>
      <c r="G672" s="550">
        <f t="shared" si="21"/>
        <v>37425</v>
      </c>
    </row>
    <row r="673" spans="1:7">
      <c r="A673" s="252" t="s">
        <v>1126</v>
      </c>
      <c r="B673" s="319" t="s">
        <v>1127</v>
      </c>
      <c r="C673" s="145">
        <v>25</v>
      </c>
      <c r="D673" s="175">
        <v>2</v>
      </c>
      <c r="E673" s="229">
        <v>526</v>
      </c>
      <c r="F673" s="265">
        <f t="shared" si="20"/>
        <v>75</v>
      </c>
      <c r="G673" s="550">
        <f t="shared" si="21"/>
        <v>39450</v>
      </c>
    </row>
    <row r="674" spans="1:7">
      <c r="A674" s="252" t="s">
        <v>1128</v>
      </c>
      <c r="B674" s="319" t="s">
        <v>1129</v>
      </c>
      <c r="C674" s="145">
        <v>25</v>
      </c>
      <c r="D674" s="175">
        <v>2</v>
      </c>
      <c r="E674" s="229">
        <v>526</v>
      </c>
      <c r="F674" s="265">
        <f t="shared" ref="F674:F737" si="22">$G$7</f>
        <v>75</v>
      </c>
      <c r="G674" s="550">
        <f t="shared" si="21"/>
        <v>39450</v>
      </c>
    </row>
    <row r="675" spans="1:7">
      <c r="A675" s="252" t="s">
        <v>1130</v>
      </c>
      <c r="B675" s="319" t="s">
        <v>1131</v>
      </c>
      <c r="C675" s="145">
        <v>30</v>
      </c>
      <c r="D675" s="175">
        <v>0.75</v>
      </c>
      <c r="E675" s="229">
        <v>448</v>
      </c>
      <c r="F675" s="265">
        <f t="shared" si="22"/>
        <v>75</v>
      </c>
      <c r="G675" s="550">
        <f t="shared" si="21"/>
        <v>33600</v>
      </c>
    </row>
    <row r="676" spans="1:7">
      <c r="A676" s="252" t="s">
        <v>1132</v>
      </c>
      <c r="B676" s="319" t="s">
        <v>1133</v>
      </c>
      <c r="C676" s="145">
        <v>30</v>
      </c>
      <c r="D676" s="175">
        <v>0.75</v>
      </c>
      <c r="E676" s="229">
        <v>465</v>
      </c>
      <c r="F676" s="265">
        <f t="shared" si="22"/>
        <v>75</v>
      </c>
      <c r="G676" s="550">
        <f t="shared" si="21"/>
        <v>34875</v>
      </c>
    </row>
    <row r="677" spans="1:7">
      <c r="A677" s="252" t="s">
        <v>1134</v>
      </c>
      <c r="B677" s="319" t="s">
        <v>1135</v>
      </c>
      <c r="C677" s="145">
        <v>25</v>
      </c>
      <c r="D677" s="175">
        <v>1</v>
      </c>
      <c r="E677" s="229">
        <v>470</v>
      </c>
      <c r="F677" s="265">
        <f t="shared" si="22"/>
        <v>75</v>
      </c>
      <c r="G677" s="550">
        <f t="shared" si="21"/>
        <v>35250</v>
      </c>
    </row>
    <row r="678" spans="1:7">
      <c r="A678" s="252" t="s">
        <v>1136</v>
      </c>
      <c r="B678" s="319" t="s">
        <v>1137</v>
      </c>
      <c r="C678" s="145">
        <v>25</v>
      </c>
      <c r="D678" s="175">
        <v>1</v>
      </c>
      <c r="E678" s="229">
        <v>488</v>
      </c>
      <c r="F678" s="265">
        <f t="shared" si="22"/>
        <v>75</v>
      </c>
      <c r="G678" s="550">
        <f t="shared" si="21"/>
        <v>36600</v>
      </c>
    </row>
    <row r="679" spans="1:7">
      <c r="A679" s="252" t="s">
        <v>1138</v>
      </c>
      <c r="B679" s="319" t="s">
        <v>1139</v>
      </c>
      <c r="C679" s="145">
        <v>25</v>
      </c>
      <c r="D679" s="175">
        <v>1.5</v>
      </c>
      <c r="E679" s="229">
        <v>488</v>
      </c>
      <c r="F679" s="265">
        <f t="shared" si="22"/>
        <v>75</v>
      </c>
      <c r="G679" s="550">
        <f t="shared" si="21"/>
        <v>36600</v>
      </c>
    </row>
    <row r="680" spans="1:7">
      <c r="A680" s="252" t="s">
        <v>1140</v>
      </c>
      <c r="B680" s="319" t="s">
        <v>1141</v>
      </c>
      <c r="C680" s="145">
        <v>25</v>
      </c>
      <c r="D680" s="175">
        <v>1.5</v>
      </c>
      <c r="E680" s="229">
        <v>499</v>
      </c>
      <c r="F680" s="265">
        <f t="shared" si="22"/>
        <v>75</v>
      </c>
      <c r="G680" s="550">
        <f t="shared" si="21"/>
        <v>37425</v>
      </c>
    </row>
    <row r="681" spans="1:7">
      <c r="A681" s="252" t="s">
        <v>1142</v>
      </c>
      <c r="B681" s="319" t="s">
        <v>1143</v>
      </c>
      <c r="C681" s="145">
        <v>25</v>
      </c>
      <c r="D681" s="175">
        <v>2</v>
      </c>
      <c r="E681" s="229">
        <v>526</v>
      </c>
      <c r="F681" s="265">
        <f t="shared" si="22"/>
        <v>75</v>
      </c>
      <c r="G681" s="550">
        <f t="shared" si="21"/>
        <v>39450</v>
      </c>
    </row>
    <row r="682" spans="1:7">
      <c r="A682" s="252" t="s">
        <v>1144</v>
      </c>
      <c r="B682" s="319" t="s">
        <v>1145</v>
      </c>
      <c r="C682" s="145">
        <v>25</v>
      </c>
      <c r="D682" s="175">
        <v>2</v>
      </c>
      <c r="E682" s="229">
        <v>526</v>
      </c>
      <c r="F682" s="265">
        <f t="shared" si="22"/>
        <v>75</v>
      </c>
      <c r="G682" s="550">
        <f t="shared" si="21"/>
        <v>39450</v>
      </c>
    </row>
    <row r="683" spans="1:7">
      <c r="A683" s="252" t="s">
        <v>1146</v>
      </c>
      <c r="B683" s="319" t="s">
        <v>1147</v>
      </c>
      <c r="C683" s="145">
        <v>30</v>
      </c>
      <c r="D683" s="175">
        <v>1.5</v>
      </c>
      <c r="E683" s="229">
        <v>488</v>
      </c>
      <c r="F683" s="265">
        <f t="shared" si="22"/>
        <v>75</v>
      </c>
      <c r="G683" s="550">
        <f t="shared" si="21"/>
        <v>36600</v>
      </c>
    </row>
    <row r="684" spans="1:7">
      <c r="A684" s="252" t="s">
        <v>1148</v>
      </c>
      <c r="B684" s="319" t="s">
        <v>1149</v>
      </c>
      <c r="C684" s="145">
        <v>30</v>
      </c>
      <c r="D684" s="175">
        <v>1.5</v>
      </c>
      <c r="E684" s="229">
        <v>499</v>
      </c>
      <c r="F684" s="265">
        <f t="shared" si="22"/>
        <v>75</v>
      </c>
      <c r="G684" s="550">
        <f t="shared" si="21"/>
        <v>37425</v>
      </c>
    </row>
    <row r="685" spans="1:7">
      <c r="A685" s="252" t="s">
        <v>1150</v>
      </c>
      <c r="B685" s="319" t="s">
        <v>1151</v>
      </c>
      <c r="C685" s="145">
        <v>25</v>
      </c>
      <c r="D685" s="175">
        <v>2</v>
      </c>
      <c r="E685" s="229">
        <v>526</v>
      </c>
      <c r="F685" s="265">
        <f t="shared" si="22"/>
        <v>75</v>
      </c>
      <c r="G685" s="550">
        <f t="shared" si="21"/>
        <v>39450</v>
      </c>
    </row>
    <row r="686" spans="1:7" ht="15.75" thickBot="1">
      <c r="A686" s="320" t="s">
        <v>1152</v>
      </c>
      <c r="B686" s="321" t="s">
        <v>1153</v>
      </c>
      <c r="C686" s="296">
        <v>25</v>
      </c>
      <c r="D686" s="278">
        <v>2</v>
      </c>
      <c r="E686" s="234">
        <v>526</v>
      </c>
      <c r="F686" s="266">
        <f t="shared" si="22"/>
        <v>75</v>
      </c>
      <c r="G686" s="552">
        <f t="shared" si="21"/>
        <v>39450</v>
      </c>
    </row>
    <row r="687" spans="1:7" ht="16.5" thickBot="1">
      <c r="A687" s="56" t="s">
        <v>3179</v>
      </c>
      <c r="B687" s="53"/>
      <c r="C687" s="51"/>
      <c r="D687" s="52"/>
      <c r="E687" s="169"/>
      <c r="F687" s="263"/>
      <c r="G687" s="553"/>
    </row>
    <row r="688" spans="1:7">
      <c r="A688" s="317" t="s">
        <v>1154</v>
      </c>
      <c r="B688" s="318" t="s">
        <v>1155</v>
      </c>
      <c r="C688" s="148">
        <v>30</v>
      </c>
      <c r="D688" s="177">
        <v>0.5</v>
      </c>
      <c r="E688" s="231">
        <v>448</v>
      </c>
      <c r="F688" s="264">
        <f t="shared" si="22"/>
        <v>75</v>
      </c>
      <c r="G688" s="554">
        <f t="shared" si="21"/>
        <v>33600</v>
      </c>
    </row>
    <row r="689" spans="1:7">
      <c r="A689" s="252" t="s">
        <v>1156</v>
      </c>
      <c r="B689" s="319" t="s">
        <v>1157</v>
      </c>
      <c r="C689" s="145">
        <v>30</v>
      </c>
      <c r="D689" s="175">
        <v>0.75</v>
      </c>
      <c r="E689" s="229">
        <v>459</v>
      </c>
      <c r="F689" s="265">
        <f t="shared" si="22"/>
        <v>75</v>
      </c>
      <c r="G689" s="550">
        <f t="shared" si="21"/>
        <v>34425</v>
      </c>
    </row>
    <row r="690" spans="1:7">
      <c r="A690" s="252" t="s">
        <v>1158</v>
      </c>
      <c r="B690" s="319" t="s">
        <v>1159</v>
      </c>
      <c r="C690" s="145">
        <v>25</v>
      </c>
      <c r="D690" s="175">
        <v>1</v>
      </c>
      <c r="E690" s="229">
        <v>482</v>
      </c>
      <c r="F690" s="265">
        <f t="shared" si="22"/>
        <v>75</v>
      </c>
      <c r="G690" s="550">
        <f t="shared" si="21"/>
        <v>36150</v>
      </c>
    </row>
    <row r="691" spans="1:7">
      <c r="A691" s="252" t="s">
        <v>1160</v>
      </c>
      <c r="B691" s="319" t="s">
        <v>1161</v>
      </c>
      <c r="C691" s="145">
        <v>25</v>
      </c>
      <c r="D691" s="175">
        <v>1.5</v>
      </c>
      <c r="E691" s="229">
        <v>499</v>
      </c>
      <c r="F691" s="265">
        <f t="shared" si="22"/>
        <v>75</v>
      </c>
      <c r="G691" s="550">
        <f t="shared" si="21"/>
        <v>37425</v>
      </c>
    </row>
    <row r="692" spans="1:7">
      <c r="A692" s="252" t="s">
        <v>1162</v>
      </c>
      <c r="B692" s="319" t="s">
        <v>1163</v>
      </c>
      <c r="C692" s="145">
        <v>25</v>
      </c>
      <c r="D692" s="175">
        <v>2</v>
      </c>
      <c r="E692" s="229">
        <v>526</v>
      </c>
      <c r="F692" s="265">
        <f t="shared" si="22"/>
        <v>75</v>
      </c>
      <c r="G692" s="550">
        <f t="shared" si="21"/>
        <v>39450</v>
      </c>
    </row>
    <row r="693" spans="1:7">
      <c r="A693" s="252" t="s">
        <v>1164</v>
      </c>
      <c r="B693" s="319" t="s">
        <v>1165</v>
      </c>
      <c r="C693" s="145">
        <v>30</v>
      </c>
      <c r="D693" s="175">
        <v>0.75</v>
      </c>
      <c r="E693" s="229">
        <v>459</v>
      </c>
      <c r="F693" s="265">
        <f t="shared" si="22"/>
        <v>75</v>
      </c>
      <c r="G693" s="550">
        <f t="shared" si="21"/>
        <v>34425</v>
      </c>
    </row>
    <row r="694" spans="1:7">
      <c r="A694" s="252" t="s">
        <v>1166</v>
      </c>
      <c r="B694" s="319" t="s">
        <v>1167</v>
      </c>
      <c r="C694" s="145">
        <v>25</v>
      </c>
      <c r="D694" s="175">
        <v>1</v>
      </c>
      <c r="E694" s="229">
        <v>482</v>
      </c>
      <c r="F694" s="265">
        <f t="shared" si="22"/>
        <v>75</v>
      </c>
      <c r="G694" s="550">
        <f t="shared" si="21"/>
        <v>36150</v>
      </c>
    </row>
    <row r="695" spans="1:7">
      <c r="A695" s="252" t="s">
        <v>1168</v>
      </c>
      <c r="B695" s="319" t="s">
        <v>1169</v>
      </c>
      <c r="C695" s="145">
        <v>25</v>
      </c>
      <c r="D695" s="175">
        <v>1.5</v>
      </c>
      <c r="E695" s="229">
        <v>499</v>
      </c>
      <c r="F695" s="265">
        <f t="shared" si="22"/>
        <v>75</v>
      </c>
      <c r="G695" s="550">
        <f t="shared" si="21"/>
        <v>37425</v>
      </c>
    </row>
    <row r="696" spans="1:7">
      <c r="A696" s="252" t="s">
        <v>1170</v>
      </c>
      <c r="B696" s="319" t="s">
        <v>1171</v>
      </c>
      <c r="C696" s="145">
        <v>25</v>
      </c>
      <c r="D696" s="175">
        <v>2</v>
      </c>
      <c r="E696" s="229">
        <v>526</v>
      </c>
      <c r="F696" s="265">
        <f t="shared" si="22"/>
        <v>75</v>
      </c>
      <c r="G696" s="550">
        <f t="shared" si="21"/>
        <v>39450</v>
      </c>
    </row>
    <row r="697" spans="1:7">
      <c r="A697" s="252" t="s">
        <v>1172</v>
      </c>
      <c r="B697" s="319" t="s">
        <v>1173</v>
      </c>
      <c r="C697" s="145">
        <v>30</v>
      </c>
      <c r="D697" s="175">
        <v>1.5</v>
      </c>
      <c r="E697" s="229">
        <v>499</v>
      </c>
      <c r="F697" s="265">
        <f t="shared" si="22"/>
        <v>75</v>
      </c>
      <c r="G697" s="550">
        <f t="shared" si="21"/>
        <v>37425</v>
      </c>
    </row>
    <row r="698" spans="1:7" ht="15.75" thickBot="1">
      <c r="A698" s="320" t="s">
        <v>1174</v>
      </c>
      <c r="B698" s="321" t="s">
        <v>1175</v>
      </c>
      <c r="C698" s="296">
        <v>25</v>
      </c>
      <c r="D698" s="278">
        <v>2</v>
      </c>
      <c r="E698" s="234">
        <v>526</v>
      </c>
      <c r="F698" s="266">
        <f t="shared" si="22"/>
        <v>75</v>
      </c>
      <c r="G698" s="552">
        <f t="shared" si="21"/>
        <v>39450</v>
      </c>
    </row>
    <row r="699" spans="1:7" ht="16.5" thickBot="1">
      <c r="A699" s="54" t="s">
        <v>3181</v>
      </c>
      <c r="B699" s="53"/>
      <c r="C699" s="47"/>
      <c r="D699" s="48"/>
      <c r="E699" s="169"/>
      <c r="F699" s="263"/>
      <c r="G699" s="553"/>
    </row>
    <row r="700" spans="1:7">
      <c r="A700" s="322" t="s">
        <v>1176</v>
      </c>
      <c r="B700" s="248" t="s">
        <v>1177</v>
      </c>
      <c r="C700" s="152"/>
      <c r="D700" s="183">
        <v>0.75</v>
      </c>
      <c r="E700" s="231">
        <v>537</v>
      </c>
      <c r="F700" s="264">
        <f t="shared" si="22"/>
        <v>75</v>
      </c>
      <c r="G700" s="554">
        <f t="shared" si="21"/>
        <v>40275</v>
      </c>
    </row>
    <row r="701" spans="1:7">
      <c r="A701" s="323" t="s">
        <v>1178</v>
      </c>
      <c r="B701" s="245" t="s">
        <v>1179</v>
      </c>
      <c r="C701" s="149"/>
      <c r="D701" s="181">
        <v>0.75</v>
      </c>
      <c r="E701" s="229">
        <v>549</v>
      </c>
      <c r="F701" s="265">
        <f t="shared" si="22"/>
        <v>75</v>
      </c>
      <c r="G701" s="550">
        <f t="shared" si="21"/>
        <v>41175</v>
      </c>
    </row>
    <row r="702" spans="1:7">
      <c r="A702" s="323" t="s">
        <v>1180</v>
      </c>
      <c r="B702" s="245" t="s">
        <v>1181</v>
      </c>
      <c r="C702" s="149"/>
      <c r="D702" s="181">
        <v>1</v>
      </c>
      <c r="E702" s="229">
        <v>571</v>
      </c>
      <c r="F702" s="265">
        <f t="shared" si="22"/>
        <v>75</v>
      </c>
      <c r="G702" s="550">
        <f t="shared" si="21"/>
        <v>42825</v>
      </c>
    </row>
    <row r="703" spans="1:7" ht="15.75" thickBot="1">
      <c r="A703" s="324" t="s">
        <v>1182</v>
      </c>
      <c r="B703" s="247" t="s">
        <v>1183</v>
      </c>
      <c r="C703" s="153"/>
      <c r="D703" s="184">
        <v>1.5</v>
      </c>
      <c r="E703" s="234">
        <v>593</v>
      </c>
      <c r="F703" s="266">
        <f t="shared" si="22"/>
        <v>75</v>
      </c>
      <c r="G703" s="552">
        <f t="shared" si="21"/>
        <v>44475</v>
      </c>
    </row>
    <row r="704" spans="1:7" ht="16.5" thickBot="1">
      <c r="A704" s="54" t="s">
        <v>3182</v>
      </c>
      <c r="B704" s="53"/>
      <c r="C704" s="47"/>
      <c r="D704" s="55"/>
      <c r="E704" s="169"/>
      <c r="F704" s="263"/>
      <c r="G704" s="553"/>
    </row>
    <row r="705" spans="1:7">
      <c r="A705" s="317" t="s">
        <v>1184</v>
      </c>
      <c r="B705" s="318" t="s">
        <v>1185</v>
      </c>
      <c r="C705" s="148">
        <v>30</v>
      </c>
      <c r="D705" s="177">
        <v>0.5</v>
      </c>
      <c r="E705" s="231">
        <v>405</v>
      </c>
      <c r="F705" s="264">
        <f t="shared" si="22"/>
        <v>75</v>
      </c>
      <c r="G705" s="554">
        <f t="shared" si="21"/>
        <v>30375</v>
      </c>
    </row>
    <row r="706" spans="1:7">
      <c r="A706" s="252" t="s">
        <v>1186</v>
      </c>
      <c r="B706" s="319" t="s">
        <v>1187</v>
      </c>
      <c r="C706" s="145">
        <v>30</v>
      </c>
      <c r="D706" s="175">
        <v>0.5</v>
      </c>
      <c r="E706" s="229">
        <v>423</v>
      </c>
      <c r="F706" s="265">
        <f t="shared" si="22"/>
        <v>75</v>
      </c>
      <c r="G706" s="550">
        <f t="shared" si="21"/>
        <v>31725</v>
      </c>
    </row>
    <row r="707" spans="1:7">
      <c r="A707" s="252" t="s">
        <v>1188</v>
      </c>
      <c r="B707" s="319" t="s">
        <v>1189</v>
      </c>
      <c r="C707" s="145">
        <v>30</v>
      </c>
      <c r="D707" s="175">
        <v>0.75</v>
      </c>
      <c r="E707" s="229">
        <v>416</v>
      </c>
      <c r="F707" s="265">
        <f t="shared" si="22"/>
        <v>75</v>
      </c>
      <c r="G707" s="550">
        <f t="shared" si="21"/>
        <v>31200</v>
      </c>
    </row>
    <row r="708" spans="1:7">
      <c r="A708" s="252" t="s">
        <v>1190</v>
      </c>
      <c r="B708" s="319" t="s">
        <v>1191</v>
      </c>
      <c r="C708" s="145">
        <v>30</v>
      </c>
      <c r="D708" s="175">
        <v>0.75</v>
      </c>
      <c r="E708" s="229">
        <v>434</v>
      </c>
      <c r="F708" s="265">
        <f t="shared" si="22"/>
        <v>75</v>
      </c>
      <c r="G708" s="550">
        <f t="shared" si="21"/>
        <v>32550</v>
      </c>
    </row>
    <row r="709" spans="1:7">
      <c r="A709" s="252" t="s">
        <v>1192</v>
      </c>
      <c r="B709" s="319" t="s">
        <v>1193</v>
      </c>
      <c r="C709" s="145">
        <v>30</v>
      </c>
      <c r="D709" s="175">
        <v>1</v>
      </c>
      <c r="E709" s="229">
        <v>428</v>
      </c>
      <c r="F709" s="265">
        <f t="shared" si="22"/>
        <v>75</v>
      </c>
      <c r="G709" s="550">
        <f t="shared" si="21"/>
        <v>32100</v>
      </c>
    </row>
    <row r="710" spans="1:7">
      <c r="A710" s="252" t="s">
        <v>1194</v>
      </c>
      <c r="B710" s="319" t="s">
        <v>1195</v>
      </c>
      <c r="C710" s="145">
        <v>30</v>
      </c>
      <c r="D710" s="175">
        <v>1</v>
      </c>
      <c r="E710" s="229">
        <v>445</v>
      </c>
      <c r="F710" s="265">
        <f t="shared" si="22"/>
        <v>75</v>
      </c>
      <c r="G710" s="550">
        <f t="shared" si="21"/>
        <v>33375</v>
      </c>
    </row>
    <row r="711" spans="1:7">
      <c r="A711" s="252" t="s">
        <v>1196</v>
      </c>
      <c r="B711" s="319" t="s">
        <v>1197</v>
      </c>
      <c r="C711" s="145">
        <v>25</v>
      </c>
      <c r="D711" s="175">
        <v>1.5</v>
      </c>
      <c r="E711" s="229">
        <v>454</v>
      </c>
      <c r="F711" s="265">
        <f t="shared" si="22"/>
        <v>75</v>
      </c>
      <c r="G711" s="550">
        <f t="shared" si="21"/>
        <v>34050</v>
      </c>
    </row>
    <row r="712" spans="1:7">
      <c r="A712" s="252" t="s">
        <v>1198</v>
      </c>
      <c r="B712" s="319" t="s">
        <v>1199</v>
      </c>
      <c r="C712" s="145">
        <v>25</v>
      </c>
      <c r="D712" s="175">
        <v>1.5</v>
      </c>
      <c r="E712" s="229">
        <v>465</v>
      </c>
      <c r="F712" s="265">
        <f t="shared" si="22"/>
        <v>75</v>
      </c>
      <c r="G712" s="550">
        <f t="shared" si="21"/>
        <v>34875</v>
      </c>
    </row>
    <row r="713" spans="1:7">
      <c r="A713" s="252" t="s">
        <v>1200</v>
      </c>
      <c r="B713" s="319" t="s">
        <v>1201</v>
      </c>
      <c r="C713" s="145">
        <v>25</v>
      </c>
      <c r="D713" s="175">
        <v>2</v>
      </c>
      <c r="E713" s="229">
        <v>480</v>
      </c>
      <c r="F713" s="265">
        <f t="shared" si="22"/>
        <v>75</v>
      </c>
      <c r="G713" s="550">
        <f t="shared" si="21"/>
        <v>36000</v>
      </c>
    </row>
    <row r="714" spans="1:7">
      <c r="A714" s="252" t="s">
        <v>1202</v>
      </c>
      <c r="B714" s="319" t="s">
        <v>1203</v>
      </c>
      <c r="C714" s="145">
        <v>25</v>
      </c>
      <c r="D714" s="175">
        <v>2</v>
      </c>
      <c r="E714" s="229">
        <v>480</v>
      </c>
      <c r="F714" s="265">
        <f t="shared" si="22"/>
        <v>75</v>
      </c>
      <c r="G714" s="550">
        <f t="shared" si="21"/>
        <v>36000</v>
      </c>
    </row>
    <row r="715" spans="1:7">
      <c r="A715" s="252" t="s">
        <v>1204</v>
      </c>
      <c r="B715" s="319" t="s">
        <v>1205</v>
      </c>
      <c r="C715" s="145">
        <v>30</v>
      </c>
      <c r="D715" s="175">
        <v>0.75</v>
      </c>
      <c r="E715" s="229">
        <v>416</v>
      </c>
      <c r="F715" s="265">
        <f t="shared" si="22"/>
        <v>75</v>
      </c>
      <c r="G715" s="550">
        <f t="shared" ref="G715:G778" si="23">E715*F715</f>
        <v>31200</v>
      </c>
    </row>
    <row r="716" spans="1:7">
      <c r="A716" s="252" t="s">
        <v>1206</v>
      </c>
      <c r="B716" s="319" t="s">
        <v>1207</v>
      </c>
      <c r="C716" s="145">
        <v>30</v>
      </c>
      <c r="D716" s="175">
        <v>0.75</v>
      </c>
      <c r="E716" s="229">
        <v>434</v>
      </c>
      <c r="F716" s="265">
        <f t="shared" si="22"/>
        <v>75</v>
      </c>
      <c r="G716" s="550">
        <f t="shared" si="23"/>
        <v>32550</v>
      </c>
    </row>
    <row r="717" spans="1:7">
      <c r="A717" s="252" t="s">
        <v>1208</v>
      </c>
      <c r="B717" s="319" t="s">
        <v>1209</v>
      </c>
      <c r="C717" s="145">
        <v>30</v>
      </c>
      <c r="D717" s="175">
        <v>1</v>
      </c>
      <c r="E717" s="229">
        <v>428</v>
      </c>
      <c r="F717" s="265">
        <f t="shared" si="22"/>
        <v>75</v>
      </c>
      <c r="G717" s="550">
        <f t="shared" si="23"/>
        <v>32100</v>
      </c>
    </row>
    <row r="718" spans="1:7">
      <c r="A718" s="252" t="s">
        <v>1210</v>
      </c>
      <c r="B718" s="319" t="s">
        <v>1211</v>
      </c>
      <c r="C718" s="145">
        <v>30</v>
      </c>
      <c r="D718" s="175">
        <v>1</v>
      </c>
      <c r="E718" s="229">
        <v>445</v>
      </c>
      <c r="F718" s="265">
        <f t="shared" si="22"/>
        <v>75</v>
      </c>
      <c r="G718" s="550">
        <f t="shared" si="23"/>
        <v>33375</v>
      </c>
    </row>
    <row r="719" spans="1:7">
      <c r="A719" s="252" t="s">
        <v>1212</v>
      </c>
      <c r="B719" s="319" t="s">
        <v>1213</v>
      </c>
      <c r="C719" s="145">
        <v>25</v>
      </c>
      <c r="D719" s="175">
        <v>1.5</v>
      </c>
      <c r="E719" s="229">
        <v>454</v>
      </c>
      <c r="F719" s="265">
        <f t="shared" si="22"/>
        <v>75</v>
      </c>
      <c r="G719" s="550">
        <f t="shared" si="23"/>
        <v>34050</v>
      </c>
    </row>
    <row r="720" spans="1:7">
      <c r="A720" s="252" t="s">
        <v>1214</v>
      </c>
      <c r="B720" s="319" t="s">
        <v>1215</v>
      </c>
      <c r="C720" s="145">
        <v>25</v>
      </c>
      <c r="D720" s="175">
        <v>1.5</v>
      </c>
      <c r="E720" s="229">
        <v>465</v>
      </c>
      <c r="F720" s="265">
        <f t="shared" si="22"/>
        <v>75</v>
      </c>
      <c r="G720" s="550">
        <f t="shared" si="23"/>
        <v>34875</v>
      </c>
    </row>
    <row r="721" spans="1:7">
      <c r="A721" s="252" t="s">
        <v>1216</v>
      </c>
      <c r="B721" s="319" t="s">
        <v>1217</v>
      </c>
      <c r="C721" s="145">
        <v>25</v>
      </c>
      <c r="D721" s="175">
        <v>2</v>
      </c>
      <c r="E721" s="229">
        <v>480</v>
      </c>
      <c r="F721" s="265">
        <f t="shared" si="22"/>
        <v>75</v>
      </c>
      <c r="G721" s="550">
        <f t="shared" si="23"/>
        <v>36000</v>
      </c>
    </row>
    <row r="722" spans="1:7">
      <c r="A722" s="252" t="s">
        <v>1218</v>
      </c>
      <c r="B722" s="319" t="s">
        <v>1219</v>
      </c>
      <c r="C722" s="145">
        <v>25</v>
      </c>
      <c r="D722" s="175">
        <v>2</v>
      </c>
      <c r="E722" s="229">
        <v>480</v>
      </c>
      <c r="F722" s="265">
        <f t="shared" si="22"/>
        <v>75</v>
      </c>
      <c r="G722" s="550">
        <f t="shared" si="23"/>
        <v>36000</v>
      </c>
    </row>
    <row r="723" spans="1:7">
      <c r="A723" s="252"/>
      <c r="B723" s="319" t="s">
        <v>3304</v>
      </c>
      <c r="C723" s="145">
        <v>25</v>
      </c>
      <c r="D723" s="175">
        <v>2</v>
      </c>
      <c r="E723" s="229">
        <v>503</v>
      </c>
      <c r="F723" s="265">
        <f t="shared" si="22"/>
        <v>75</v>
      </c>
      <c r="G723" s="550">
        <f t="shared" si="23"/>
        <v>37725</v>
      </c>
    </row>
    <row r="724" spans="1:7">
      <c r="A724" s="252" t="s">
        <v>1220</v>
      </c>
      <c r="B724" s="319" t="s">
        <v>1221</v>
      </c>
      <c r="C724" s="145">
        <v>30</v>
      </c>
      <c r="D724" s="175">
        <v>1.5</v>
      </c>
      <c r="E724" s="229">
        <v>454</v>
      </c>
      <c r="F724" s="265">
        <f t="shared" si="22"/>
        <v>75</v>
      </c>
      <c r="G724" s="550">
        <f t="shared" si="23"/>
        <v>34050</v>
      </c>
    </row>
    <row r="725" spans="1:7">
      <c r="A725" s="252" t="s">
        <v>1222</v>
      </c>
      <c r="B725" s="319" t="s">
        <v>1223</v>
      </c>
      <c r="C725" s="145">
        <v>30</v>
      </c>
      <c r="D725" s="175">
        <v>1.5</v>
      </c>
      <c r="E725" s="229">
        <v>465</v>
      </c>
      <c r="F725" s="265">
        <f t="shared" si="22"/>
        <v>75</v>
      </c>
      <c r="G725" s="550">
        <f t="shared" si="23"/>
        <v>34875</v>
      </c>
    </row>
    <row r="726" spans="1:7">
      <c r="A726" s="252" t="s">
        <v>1224</v>
      </c>
      <c r="B726" s="319" t="s">
        <v>1225</v>
      </c>
      <c r="C726" s="145">
        <v>30</v>
      </c>
      <c r="D726" s="175">
        <v>2</v>
      </c>
      <c r="E726" s="229">
        <v>480</v>
      </c>
      <c r="F726" s="265">
        <f t="shared" si="22"/>
        <v>75</v>
      </c>
      <c r="G726" s="550">
        <f t="shared" si="23"/>
        <v>36000</v>
      </c>
    </row>
    <row r="727" spans="1:7" ht="15.75" thickBot="1">
      <c r="A727" s="320" t="s">
        <v>1226</v>
      </c>
      <c r="B727" s="321" t="s">
        <v>1227</v>
      </c>
      <c r="C727" s="296">
        <v>30</v>
      </c>
      <c r="D727" s="278">
        <v>2</v>
      </c>
      <c r="E727" s="234">
        <v>480</v>
      </c>
      <c r="F727" s="266">
        <f t="shared" si="22"/>
        <v>75</v>
      </c>
      <c r="G727" s="552">
        <f t="shared" si="23"/>
        <v>36000</v>
      </c>
    </row>
    <row r="728" spans="1:7" ht="16.5" thickBot="1">
      <c r="A728" s="56" t="s">
        <v>3183</v>
      </c>
      <c r="B728" s="50"/>
      <c r="C728" s="51"/>
      <c r="D728" s="52"/>
      <c r="E728" s="169"/>
      <c r="F728" s="263"/>
      <c r="G728" s="553"/>
    </row>
    <row r="729" spans="1:7">
      <c r="A729" s="317" t="s">
        <v>1228</v>
      </c>
      <c r="B729" s="318" t="s">
        <v>1229</v>
      </c>
      <c r="C729" s="148">
        <v>30</v>
      </c>
      <c r="D729" s="177">
        <v>0.5</v>
      </c>
      <c r="E729" s="231">
        <v>416</v>
      </c>
      <c r="F729" s="264">
        <f t="shared" si="22"/>
        <v>75</v>
      </c>
      <c r="G729" s="554">
        <f t="shared" si="23"/>
        <v>31200</v>
      </c>
    </row>
    <row r="730" spans="1:7">
      <c r="A730" s="325" t="s">
        <v>1230</v>
      </c>
      <c r="B730" s="326" t="s">
        <v>1231</v>
      </c>
      <c r="C730" s="146">
        <v>30</v>
      </c>
      <c r="D730" s="176">
        <v>0.75</v>
      </c>
      <c r="E730" s="230">
        <v>395</v>
      </c>
      <c r="F730" s="265">
        <f t="shared" si="22"/>
        <v>75</v>
      </c>
      <c r="G730" s="551">
        <f t="shared" si="23"/>
        <v>29625</v>
      </c>
    </row>
    <row r="731" spans="1:7">
      <c r="A731" s="325" t="s">
        <v>1232</v>
      </c>
      <c r="B731" s="326" t="s">
        <v>1233</v>
      </c>
      <c r="C731" s="146">
        <v>30</v>
      </c>
      <c r="D731" s="176">
        <v>1</v>
      </c>
      <c r="E731" s="230">
        <v>407</v>
      </c>
      <c r="F731" s="265">
        <f t="shared" si="22"/>
        <v>75</v>
      </c>
      <c r="G731" s="551">
        <f t="shared" si="23"/>
        <v>30525</v>
      </c>
    </row>
    <row r="732" spans="1:7">
      <c r="A732" s="252" t="s">
        <v>1234</v>
      </c>
      <c r="B732" s="319" t="s">
        <v>1235</v>
      </c>
      <c r="C732" s="145">
        <v>25</v>
      </c>
      <c r="D732" s="175">
        <v>1.5</v>
      </c>
      <c r="E732" s="229">
        <v>465</v>
      </c>
      <c r="F732" s="265">
        <f t="shared" si="22"/>
        <v>75</v>
      </c>
      <c r="G732" s="550">
        <f t="shared" si="23"/>
        <v>34875</v>
      </c>
    </row>
    <row r="733" spans="1:7">
      <c r="A733" s="252" t="s">
        <v>1236</v>
      </c>
      <c r="B733" s="319" t="s">
        <v>1237</v>
      </c>
      <c r="C733" s="145">
        <v>25</v>
      </c>
      <c r="D733" s="175">
        <v>2</v>
      </c>
      <c r="E733" s="229">
        <v>491</v>
      </c>
      <c r="F733" s="265">
        <f t="shared" si="22"/>
        <v>75</v>
      </c>
      <c r="G733" s="550">
        <f t="shared" si="23"/>
        <v>36825</v>
      </c>
    </row>
    <row r="734" spans="1:7">
      <c r="A734" s="252" t="s">
        <v>1238</v>
      </c>
      <c r="B734" s="319" t="s">
        <v>1239</v>
      </c>
      <c r="C734" s="145">
        <v>30</v>
      </c>
      <c r="D734" s="175">
        <v>0.75</v>
      </c>
      <c r="E734" s="229">
        <v>428</v>
      </c>
      <c r="F734" s="265">
        <f t="shared" si="22"/>
        <v>75</v>
      </c>
      <c r="G734" s="550">
        <f t="shared" si="23"/>
        <v>32100</v>
      </c>
    </row>
    <row r="735" spans="1:7">
      <c r="A735" s="252" t="s">
        <v>1240</v>
      </c>
      <c r="B735" s="319" t="s">
        <v>1241</v>
      </c>
      <c r="C735" s="145">
        <v>30</v>
      </c>
      <c r="D735" s="175">
        <v>1</v>
      </c>
      <c r="E735" s="229">
        <v>439</v>
      </c>
      <c r="F735" s="265">
        <f t="shared" si="22"/>
        <v>75</v>
      </c>
      <c r="G735" s="550">
        <f t="shared" si="23"/>
        <v>32925</v>
      </c>
    </row>
    <row r="736" spans="1:7">
      <c r="A736" s="252" t="s">
        <v>1242</v>
      </c>
      <c r="B736" s="319" t="s">
        <v>1243</v>
      </c>
      <c r="C736" s="145">
        <v>25</v>
      </c>
      <c r="D736" s="175">
        <v>1.5</v>
      </c>
      <c r="E736" s="229">
        <v>465</v>
      </c>
      <c r="F736" s="265">
        <f t="shared" si="22"/>
        <v>75</v>
      </c>
      <c r="G736" s="550">
        <f t="shared" si="23"/>
        <v>34875</v>
      </c>
    </row>
    <row r="737" spans="1:7">
      <c r="A737" s="252" t="s">
        <v>1244</v>
      </c>
      <c r="B737" s="319" t="s">
        <v>1245</v>
      </c>
      <c r="C737" s="145">
        <v>25</v>
      </c>
      <c r="D737" s="175">
        <v>2</v>
      </c>
      <c r="E737" s="229">
        <v>491</v>
      </c>
      <c r="F737" s="265">
        <f t="shared" si="22"/>
        <v>75</v>
      </c>
      <c r="G737" s="550">
        <f t="shared" si="23"/>
        <v>36825</v>
      </c>
    </row>
    <row r="738" spans="1:7">
      <c r="A738" s="252" t="s">
        <v>1246</v>
      </c>
      <c r="B738" s="319" t="s">
        <v>1247</v>
      </c>
      <c r="C738" s="145">
        <v>30</v>
      </c>
      <c r="D738" s="175">
        <v>1.5</v>
      </c>
      <c r="E738" s="229">
        <v>465</v>
      </c>
      <c r="F738" s="265">
        <f t="shared" ref="F738:F801" si="24">$G$7</f>
        <v>75</v>
      </c>
      <c r="G738" s="550">
        <f t="shared" si="23"/>
        <v>34875</v>
      </c>
    </row>
    <row r="739" spans="1:7" ht="15.75" thickBot="1">
      <c r="A739" s="320" t="s">
        <v>1248</v>
      </c>
      <c r="B739" s="321" t="s">
        <v>1249</v>
      </c>
      <c r="C739" s="296">
        <v>30</v>
      </c>
      <c r="D739" s="278">
        <v>2</v>
      </c>
      <c r="E739" s="234">
        <v>491</v>
      </c>
      <c r="F739" s="266">
        <f t="shared" si="24"/>
        <v>75</v>
      </c>
      <c r="G739" s="552">
        <f t="shared" si="23"/>
        <v>36825</v>
      </c>
    </row>
    <row r="740" spans="1:7" ht="16.5" thickBot="1">
      <c r="A740" s="54" t="s">
        <v>3184</v>
      </c>
      <c r="B740" s="53"/>
      <c r="C740" s="47"/>
      <c r="D740" s="48"/>
      <c r="E740" s="169"/>
      <c r="F740" s="263"/>
      <c r="G740" s="553"/>
    </row>
    <row r="741" spans="1:7">
      <c r="A741" s="327" t="s">
        <v>1250</v>
      </c>
      <c r="B741" s="248" t="s">
        <v>1251</v>
      </c>
      <c r="C741" s="152"/>
      <c r="D741" s="183">
        <v>1.5</v>
      </c>
      <c r="E741" s="231">
        <v>537</v>
      </c>
      <c r="F741" s="264">
        <f t="shared" si="24"/>
        <v>75</v>
      </c>
      <c r="G741" s="554">
        <f t="shared" si="23"/>
        <v>40275</v>
      </c>
    </row>
    <row r="742" spans="1:7">
      <c r="A742" s="328" t="s">
        <v>1252</v>
      </c>
      <c r="B742" s="245" t="s">
        <v>1253</v>
      </c>
      <c r="C742" s="149"/>
      <c r="D742" s="181">
        <v>0.75</v>
      </c>
      <c r="E742" s="229">
        <v>506</v>
      </c>
      <c r="F742" s="265">
        <f t="shared" si="24"/>
        <v>75</v>
      </c>
      <c r="G742" s="550">
        <f t="shared" si="23"/>
        <v>37950</v>
      </c>
    </row>
    <row r="743" spans="1:7">
      <c r="A743" s="328" t="s">
        <v>1254</v>
      </c>
      <c r="B743" s="245" t="s">
        <v>1255</v>
      </c>
      <c r="C743" s="149"/>
      <c r="D743" s="181">
        <v>1</v>
      </c>
      <c r="E743" s="229">
        <v>517</v>
      </c>
      <c r="F743" s="265">
        <f t="shared" si="24"/>
        <v>75</v>
      </c>
      <c r="G743" s="550">
        <f t="shared" si="23"/>
        <v>38775</v>
      </c>
    </row>
    <row r="744" spans="1:7">
      <c r="A744" s="252" t="s">
        <v>1256</v>
      </c>
      <c r="B744" s="319" t="s">
        <v>1257</v>
      </c>
      <c r="C744" s="145">
        <v>25</v>
      </c>
      <c r="D744" s="175">
        <v>1.5</v>
      </c>
      <c r="E744" s="229">
        <v>537</v>
      </c>
      <c r="F744" s="265">
        <f t="shared" si="24"/>
        <v>75</v>
      </c>
      <c r="G744" s="550">
        <f t="shared" si="23"/>
        <v>40275</v>
      </c>
    </row>
    <row r="745" spans="1:7" ht="15.75" thickBot="1">
      <c r="A745" s="320" t="s">
        <v>1258</v>
      </c>
      <c r="B745" s="321" t="s">
        <v>1259</v>
      </c>
      <c r="C745" s="296">
        <v>25</v>
      </c>
      <c r="D745" s="278">
        <v>1.5</v>
      </c>
      <c r="E745" s="234">
        <v>493</v>
      </c>
      <c r="F745" s="266">
        <f t="shared" si="24"/>
        <v>75</v>
      </c>
      <c r="G745" s="552">
        <f t="shared" si="23"/>
        <v>36975</v>
      </c>
    </row>
    <row r="746" spans="1:7" ht="16.5" thickBot="1">
      <c r="A746" s="54" t="s">
        <v>3177</v>
      </c>
      <c r="B746" s="53"/>
      <c r="C746" s="47"/>
      <c r="D746" s="48"/>
      <c r="E746" s="169"/>
      <c r="F746" s="263"/>
      <c r="G746" s="553"/>
    </row>
    <row r="747" spans="1:7">
      <c r="A747" s="317" t="s">
        <v>1260</v>
      </c>
      <c r="B747" s="127" t="s">
        <v>3698</v>
      </c>
      <c r="C747" s="157">
        <v>80</v>
      </c>
      <c r="D747" s="177"/>
      <c r="E747" s="231">
        <v>88</v>
      </c>
      <c r="F747" s="264">
        <f t="shared" si="24"/>
        <v>75</v>
      </c>
      <c r="G747" s="554">
        <f t="shared" si="23"/>
        <v>6600</v>
      </c>
    </row>
    <row r="748" spans="1:7" ht="15.75" thickBot="1">
      <c r="A748" s="329"/>
      <c r="B748" s="330" t="s">
        <v>3699</v>
      </c>
      <c r="C748" s="156"/>
      <c r="D748" s="184"/>
      <c r="E748" s="234">
        <v>47</v>
      </c>
      <c r="F748" s="266">
        <f t="shared" si="24"/>
        <v>75</v>
      </c>
      <c r="G748" s="552">
        <f t="shared" si="23"/>
        <v>3525</v>
      </c>
    </row>
    <row r="749" spans="1:7" ht="16.5" thickBot="1">
      <c r="A749" s="54" t="s">
        <v>1261</v>
      </c>
      <c r="B749" s="53"/>
      <c r="C749" s="47"/>
      <c r="D749" s="48"/>
      <c r="E749" s="169"/>
      <c r="F749" s="263"/>
      <c r="G749" s="553"/>
    </row>
    <row r="750" spans="1:7">
      <c r="A750" s="241" t="s">
        <v>1262</v>
      </c>
      <c r="B750" s="128" t="s">
        <v>3185</v>
      </c>
      <c r="C750" s="154"/>
      <c r="D750" s="183"/>
      <c r="E750" s="231">
        <v>41</v>
      </c>
      <c r="F750" s="264">
        <f t="shared" si="24"/>
        <v>75</v>
      </c>
      <c r="G750" s="554">
        <f t="shared" si="23"/>
        <v>3075</v>
      </c>
    </row>
    <row r="751" spans="1:7">
      <c r="A751" s="243" t="s">
        <v>1263</v>
      </c>
      <c r="B751" s="125" t="s">
        <v>3186</v>
      </c>
      <c r="C751" s="155"/>
      <c r="D751" s="181"/>
      <c r="E751" s="229">
        <v>65</v>
      </c>
      <c r="F751" s="265">
        <f t="shared" si="24"/>
        <v>75</v>
      </c>
      <c r="G751" s="550">
        <f t="shared" si="23"/>
        <v>4875</v>
      </c>
    </row>
    <row r="752" spans="1:7">
      <c r="A752" s="243" t="s">
        <v>1264</v>
      </c>
      <c r="B752" s="125" t="s">
        <v>3187</v>
      </c>
      <c r="C752" s="155"/>
      <c r="D752" s="181"/>
      <c r="E752" s="229">
        <v>81</v>
      </c>
      <c r="F752" s="265">
        <f t="shared" si="24"/>
        <v>75</v>
      </c>
      <c r="G752" s="550">
        <f t="shared" si="23"/>
        <v>6075</v>
      </c>
    </row>
    <row r="753" spans="1:7" ht="15.75" thickBot="1">
      <c r="A753" s="246" t="s">
        <v>1265</v>
      </c>
      <c r="B753" s="126" t="s">
        <v>3188</v>
      </c>
      <c r="C753" s="156"/>
      <c r="D753" s="184"/>
      <c r="E753" s="234">
        <v>142</v>
      </c>
      <c r="F753" s="266">
        <f t="shared" si="24"/>
        <v>75</v>
      </c>
      <c r="G753" s="552">
        <f t="shared" si="23"/>
        <v>10650</v>
      </c>
    </row>
    <row r="754" spans="1:7" ht="16.5" thickBot="1">
      <c r="A754" s="54" t="s">
        <v>3217</v>
      </c>
      <c r="B754" s="53"/>
      <c r="C754" s="47"/>
      <c r="D754" s="57"/>
      <c r="E754" s="169"/>
      <c r="F754" s="263"/>
      <c r="G754" s="553"/>
    </row>
    <row r="755" spans="1:7">
      <c r="A755" s="317" t="s">
        <v>1266</v>
      </c>
      <c r="B755" s="318" t="s">
        <v>1267</v>
      </c>
      <c r="C755" s="148">
        <v>60</v>
      </c>
      <c r="D755" s="177">
        <v>1</v>
      </c>
      <c r="E755" s="231">
        <v>374</v>
      </c>
      <c r="F755" s="264">
        <f t="shared" si="24"/>
        <v>75</v>
      </c>
      <c r="G755" s="554">
        <f t="shared" si="23"/>
        <v>28050</v>
      </c>
    </row>
    <row r="756" spans="1:7">
      <c r="A756" s="252" t="s">
        <v>1268</v>
      </c>
      <c r="B756" s="319" t="s">
        <v>1269</v>
      </c>
      <c r="C756" s="145">
        <v>60</v>
      </c>
      <c r="D756" s="175">
        <v>1</v>
      </c>
      <c r="E756" s="229">
        <v>401</v>
      </c>
      <c r="F756" s="265">
        <f t="shared" si="24"/>
        <v>75</v>
      </c>
      <c r="G756" s="550">
        <f t="shared" si="23"/>
        <v>30075</v>
      </c>
    </row>
    <row r="757" spans="1:7" ht="15.75" thickBot="1">
      <c r="A757" s="320" t="s">
        <v>1270</v>
      </c>
      <c r="B757" s="321" t="s">
        <v>1271</v>
      </c>
      <c r="C757" s="296">
        <v>60</v>
      </c>
      <c r="D757" s="278">
        <v>1</v>
      </c>
      <c r="E757" s="234">
        <v>445</v>
      </c>
      <c r="F757" s="266">
        <f t="shared" si="24"/>
        <v>75</v>
      </c>
      <c r="G757" s="552">
        <f t="shared" si="23"/>
        <v>33375</v>
      </c>
    </row>
    <row r="758" spans="1:7" ht="16.5" thickBot="1">
      <c r="A758" s="54" t="s">
        <v>3218</v>
      </c>
      <c r="B758" s="58"/>
      <c r="C758" s="59"/>
      <c r="D758" s="57"/>
      <c r="E758" s="169"/>
      <c r="F758" s="263"/>
      <c r="G758" s="553"/>
    </row>
    <row r="759" spans="1:7">
      <c r="A759" s="331" t="s">
        <v>1272</v>
      </c>
      <c r="B759" s="332" t="s">
        <v>1273</v>
      </c>
      <c r="C759" s="150">
        <v>55</v>
      </c>
      <c r="D759" s="174">
        <v>0.75</v>
      </c>
      <c r="E759" s="228">
        <v>393</v>
      </c>
      <c r="F759" s="264">
        <f t="shared" si="24"/>
        <v>75</v>
      </c>
      <c r="G759" s="549">
        <f t="shared" si="23"/>
        <v>29475</v>
      </c>
    </row>
    <row r="760" spans="1:7">
      <c r="A760" s="325" t="s">
        <v>1274</v>
      </c>
      <c r="B760" s="326" t="s">
        <v>1275</v>
      </c>
      <c r="C760" s="146">
        <v>33</v>
      </c>
      <c r="D760" s="176">
        <v>1</v>
      </c>
      <c r="E760" s="230">
        <v>417</v>
      </c>
      <c r="F760" s="265">
        <f t="shared" si="24"/>
        <v>75</v>
      </c>
      <c r="G760" s="551">
        <f t="shared" si="23"/>
        <v>31275</v>
      </c>
    </row>
    <row r="761" spans="1:7">
      <c r="A761" s="325" t="s">
        <v>1276</v>
      </c>
      <c r="B761" s="326" t="s">
        <v>1277</v>
      </c>
      <c r="C761" s="146">
        <v>33</v>
      </c>
      <c r="D761" s="176">
        <v>1.5</v>
      </c>
      <c r="E761" s="230">
        <v>528</v>
      </c>
      <c r="F761" s="265">
        <f t="shared" si="24"/>
        <v>75</v>
      </c>
      <c r="G761" s="551">
        <f t="shared" si="23"/>
        <v>39600</v>
      </c>
    </row>
    <row r="762" spans="1:7">
      <c r="A762" s="325" t="s">
        <v>1278</v>
      </c>
      <c r="B762" s="326" t="s">
        <v>3236</v>
      </c>
      <c r="C762" s="146">
        <v>55</v>
      </c>
      <c r="D762" s="185">
        <v>0.75</v>
      </c>
      <c r="E762" s="230">
        <v>383</v>
      </c>
      <c r="F762" s="265">
        <f t="shared" si="24"/>
        <v>75</v>
      </c>
      <c r="G762" s="551">
        <f t="shared" si="23"/>
        <v>28725</v>
      </c>
    </row>
    <row r="763" spans="1:7">
      <c r="A763" s="325" t="s">
        <v>1279</v>
      </c>
      <c r="B763" s="326" t="s">
        <v>3235</v>
      </c>
      <c r="C763" s="146">
        <v>55</v>
      </c>
      <c r="D763" s="176">
        <v>1</v>
      </c>
      <c r="E763" s="230">
        <v>407</v>
      </c>
      <c r="F763" s="265">
        <f t="shared" si="24"/>
        <v>75</v>
      </c>
      <c r="G763" s="551">
        <f t="shared" si="23"/>
        <v>30525</v>
      </c>
    </row>
    <row r="764" spans="1:7">
      <c r="A764" s="325" t="s">
        <v>1280</v>
      </c>
      <c r="B764" s="326" t="s">
        <v>1281</v>
      </c>
      <c r="C764" s="146">
        <v>33</v>
      </c>
      <c r="D764" s="176">
        <v>1.5</v>
      </c>
      <c r="E764" s="230">
        <v>497</v>
      </c>
      <c r="F764" s="265">
        <f t="shared" si="24"/>
        <v>75</v>
      </c>
      <c r="G764" s="551">
        <f t="shared" si="23"/>
        <v>37275</v>
      </c>
    </row>
    <row r="765" spans="1:7">
      <c r="A765" s="325" t="s">
        <v>1282</v>
      </c>
      <c r="B765" s="326" t="s">
        <v>3234</v>
      </c>
      <c r="C765" s="146">
        <v>55</v>
      </c>
      <c r="D765" s="185">
        <v>0.75</v>
      </c>
      <c r="E765" s="230">
        <v>379</v>
      </c>
      <c r="F765" s="265">
        <f t="shared" si="24"/>
        <v>75</v>
      </c>
      <c r="G765" s="551">
        <f t="shared" si="23"/>
        <v>28425</v>
      </c>
    </row>
    <row r="766" spans="1:7">
      <c r="A766" s="325" t="s">
        <v>1283</v>
      </c>
      <c r="B766" s="326" t="s">
        <v>3237</v>
      </c>
      <c r="C766" s="146">
        <v>55</v>
      </c>
      <c r="D766" s="176">
        <v>1</v>
      </c>
      <c r="E766" s="230">
        <v>402</v>
      </c>
      <c r="F766" s="265">
        <f t="shared" si="24"/>
        <v>75</v>
      </c>
      <c r="G766" s="551">
        <f t="shared" si="23"/>
        <v>30150</v>
      </c>
    </row>
    <row r="767" spans="1:7">
      <c r="A767" s="325" t="s">
        <v>1284</v>
      </c>
      <c r="B767" s="326" t="s">
        <v>3233</v>
      </c>
      <c r="C767" s="146">
        <v>33</v>
      </c>
      <c r="D767" s="176">
        <v>1.5</v>
      </c>
      <c r="E767" s="230">
        <v>481</v>
      </c>
      <c r="F767" s="265">
        <f t="shared" si="24"/>
        <v>75</v>
      </c>
      <c r="G767" s="551">
        <f t="shared" si="23"/>
        <v>36075</v>
      </c>
    </row>
    <row r="768" spans="1:7">
      <c r="A768" s="252" t="s">
        <v>1285</v>
      </c>
      <c r="B768" s="319" t="s">
        <v>1286</v>
      </c>
      <c r="C768" s="145">
        <v>55</v>
      </c>
      <c r="D768" s="175">
        <v>1</v>
      </c>
      <c r="E768" s="229">
        <v>429</v>
      </c>
      <c r="F768" s="265">
        <f t="shared" si="24"/>
        <v>75</v>
      </c>
      <c r="G768" s="550">
        <f t="shared" si="23"/>
        <v>32175</v>
      </c>
    </row>
    <row r="769" spans="1:7" ht="15.75" thickBot="1">
      <c r="A769" s="320" t="s">
        <v>1287</v>
      </c>
      <c r="B769" s="321" t="s">
        <v>1288</v>
      </c>
      <c r="C769" s="296">
        <v>33</v>
      </c>
      <c r="D769" s="278">
        <v>1.5</v>
      </c>
      <c r="E769" s="234">
        <v>512</v>
      </c>
      <c r="F769" s="266">
        <f t="shared" si="24"/>
        <v>75</v>
      </c>
      <c r="G769" s="552">
        <f t="shared" si="23"/>
        <v>38400</v>
      </c>
    </row>
    <row r="770" spans="1:7" ht="16.5" thickBot="1">
      <c r="A770" s="54" t="s">
        <v>1289</v>
      </c>
      <c r="B770" s="53"/>
      <c r="C770" s="47"/>
      <c r="D770" s="57"/>
      <c r="E770" s="169"/>
      <c r="F770" s="263"/>
      <c r="G770" s="553"/>
    </row>
    <row r="771" spans="1:7">
      <c r="A771" s="317" t="s">
        <v>1290</v>
      </c>
      <c r="B771" s="318" t="s">
        <v>1291</v>
      </c>
      <c r="C771" s="148">
        <v>60</v>
      </c>
      <c r="D771" s="186">
        <v>0.75</v>
      </c>
      <c r="E771" s="231">
        <v>286</v>
      </c>
      <c r="F771" s="264">
        <f t="shared" si="24"/>
        <v>75</v>
      </c>
      <c r="G771" s="554">
        <f t="shared" si="23"/>
        <v>21450</v>
      </c>
    </row>
    <row r="772" spans="1:7">
      <c r="A772" s="252" t="s">
        <v>1292</v>
      </c>
      <c r="B772" s="319" t="s">
        <v>1293</v>
      </c>
      <c r="C772" s="145">
        <v>60</v>
      </c>
      <c r="D772" s="175">
        <v>1</v>
      </c>
      <c r="E772" s="229">
        <v>297</v>
      </c>
      <c r="F772" s="265">
        <f t="shared" si="24"/>
        <v>75</v>
      </c>
      <c r="G772" s="550">
        <f t="shared" si="23"/>
        <v>22275</v>
      </c>
    </row>
    <row r="773" spans="1:7" ht="15.75" thickBot="1">
      <c r="A773" s="320" t="s">
        <v>1294</v>
      </c>
      <c r="B773" s="321" t="s">
        <v>1295</v>
      </c>
      <c r="C773" s="296">
        <v>60</v>
      </c>
      <c r="D773" s="278">
        <v>1.5</v>
      </c>
      <c r="E773" s="234">
        <v>369</v>
      </c>
      <c r="F773" s="266">
        <f t="shared" si="24"/>
        <v>75</v>
      </c>
      <c r="G773" s="552">
        <f t="shared" si="23"/>
        <v>27675</v>
      </c>
    </row>
    <row r="774" spans="1:7" ht="16.5" thickBot="1">
      <c r="A774" s="54" t="s">
        <v>1296</v>
      </c>
      <c r="B774" s="53"/>
      <c r="C774" s="47"/>
      <c r="D774" s="57" t="s">
        <v>1297</v>
      </c>
      <c r="E774" s="169"/>
      <c r="F774" s="263"/>
      <c r="G774" s="553"/>
    </row>
    <row r="775" spans="1:7">
      <c r="A775" s="317" t="s">
        <v>1298</v>
      </c>
      <c r="B775" s="318" t="s">
        <v>1299</v>
      </c>
      <c r="C775" s="148">
        <v>24</v>
      </c>
      <c r="D775" s="177">
        <v>750</v>
      </c>
      <c r="E775" s="231">
        <v>1543</v>
      </c>
      <c r="F775" s="264">
        <f t="shared" si="24"/>
        <v>75</v>
      </c>
      <c r="G775" s="554">
        <f t="shared" si="23"/>
        <v>115725</v>
      </c>
    </row>
    <row r="776" spans="1:7">
      <c r="A776" s="252" t="s">
        <v>1300</v>
      </c>
      <c r="B776" s="319" t="s">
        <v>1301</v>
      </c>
      <c r="C776" s="145">
        <v>16</v>
      </c>
      <c r="D776" s="175">
        <v>1500</v>
      </c>
      <c r="E776" s="229">
        <v>1978</v>
      </c>
      <c r="F776" s="265">
        <f t="shared" si="24"/>
        <v>75</v>
      </c>
      <c r="G776" s="550">
        <f t="shared" si="23"/>
        <v>148350</v>
      </c>
    </row>
    <row r="777" spans="1:7">
      <c r="A777" s="252" t="s">
        <v>1302</v>
      </c>
      <c r="B777" s="319" t="s">
        <v>1303</v>
      </c>
      <c r="C777" s="145">
        <v>24</v>
      </c>
      <c r="D777" s="175">
        <v>750</v>
      </c>
      <c r="E777" s="229">
        <v>1506</v>
      </c>
      <c r="F777" s="265">
        <f t="shared" si="24"/>
        <v>75</v>
      </c>
      <c r="G777" s="550">
        <f t="shared" si="23"/>
        <v>112950</v>
      </c>
    </row>
    <row r="778" spans="1:7">
      <c r="A778" s="252" t="s">
        <v>1304</v>
      </c>
      <c r="B778" s="319" t="s">
        <v>1305</v>
      </c>
      <c r="C778" s="145">
        <v>16</v>
      </c>
      <c r="D778" s="175">
        <v>1500</v>
      </c>
      <c r="E778" s="229">
        <v>1934</v>
      </c>
      <c r="F778" s="265">
        <f t="shared" si="24"/>
        <v>75</v>
      </c>
      <c r="G778" s="550">
        <f t="shared" si="23"/>
        <v>145050</v>
      </c>
    </row>
    <row r="779" spans="1:7">
      <c r="A779" s="252" t="s">
        <v>1306</v>
      </c>
      <c r="B779" s="319" t="s">
        <v>1307</v>
      </c>
      <c r="C779" s="145">
        <v>24</v>
      </c>
      <c r="D779" s="175">
        <v>750</v>
      </c>
      <c r="E779" s="229">
        <v>1506</v>
      </c>
      <c r="F779" s="265">
        <f t="shared" si="24"/>
        <v>75</v>
      </c>
      <c r="G779" s="550">
        <f t="shared" ref="G779:G842" si="25">E779*F779</f>
        <v>112950</v>
      </c>
    </row>
    <row r="780" spans="1:7">
      <c r="A780" s="252" t="s">
        <v>1308</v>
      </c>
      <c r="B780" s="319" t="s">
        <v>1309</v>
      </c>
      <c r="C780" s="145">
        <v>16</v>
      </c>
      <c r="D780" s="175">
        <v>1500</v>
      </c>
      <c r="E780" s="229">
        <v>1906</v>
      </c>
      <c r="F780" s="265">
        <f t="shared" si="24"/>
        <v>75</v>
      </c>
      <c r="G780" s="550">
        <f t="shared" si="25"/>
        <v>142950</v>
      </c>
    </row>
    <row r="781" spans="1:7">
      <c r="A781" s="252" t="s">
        <v>1310</v>
      </c>
      <c r="B781" s="319" t="s">
        <v>1311</v>
      </c>
      <c r="C781" s="145">
        <v>24</v>
      </c>
      <c r="D781" s="175">
        <v>750</v>
      </c>
      <c r="E781" s="229">
        <v>1506</v>
      </c>
      <c r="F781" s="265">
        <f t="shared" si="24"/>
        <v>75</v>
      </c>
      <c r="G781" s="550">
        <f t="shared" si="25"/>
        <v>112950</v>
      </c>
    </row>
    <row r="782" spans="1:7">
      <c r="A782" s="252" t="s">
        <v>1312</v>
      </c>
      <c r="B782" s="124" t="s">
        <v>1313</v>
      </c>
      <c r="C782" s="145">
        <v>16</v>
      </c>
      <c r="D782" s="175">
        <v>1500</v>
      </c>
      <c r="E782" s="229">
        <v>1906</v>
      </c>
      <c r="F782" s="265">
        <f t="shared" si="24"/>
        <v>75</v>
      </c>
      <c r="G782" s="550">
        <f t="shared" si="25"/>
        <v>142950</v>
      </c>
    </row>
    <row r="783" spans="1:7">
      <c r="A783" s="243" t="s">
        <v>1314</v>
      </c>
      <c r="B783" s="125" t="s">
        <v>1315</v>
      </c>
      <c r="C783" s="149"/>
      <c r="D783" s="181"/>
      <c r="E783" s="229">
        <v>4</v>
      </c>
      <c r="F783" s="265">
        <f t="shared" si="24"/>
        <v>75</v>
      </c>
      <c r="G783" s="550">
        <f t="shared" si="25"/>
        <v>300</v>
      </c>
    </row>
    <row r="784" spans="1:7">
      <c r="A784" s="243" t="s">
        <v>1316</v>
      </c>
      <c r="B784" s="125" t="s">
        <v>1317</v>
      </c>
      <c r="C784" s="149"/>
      <c r="D784" s="181"/>
      <c r="E784" s="229">
        <v>4</v>
      </c>
      <c r="F784" s="265">
        <f t="shared" si="24"/>
        <v>75</v>
      </c>
      <c r="G784" s="550">
        <f t="shared" si="25"/>
        <v>300</v>
      </c>
    </row>
    <row r="785" spans="1:7">
      <c r="A785" s="243" t="s">
        <v>1318</v>
      </c>
      <c r="B785" s="125" t="s">
        <v>1319</v>
      </c>
      <c r="C785" s="149"/>
      <c r="D785" s="181"/>
      <c r="E785" s="229">
        <v>4</v>
      </c>
      <c r="F785" s="265">
        <f t="shared" si="24"/>
        <v>75</v>
      </c>
      <c r="G785" s="550">
        <f t="shared" si="25"/>
        <v>300</v>
      </c>
    </row>
    <row r="786" spans="1:7">
      <c r="A786" s="243" t="s">
        <v>1320</v>
      </c>
      <c r="B786" s="125" t="s">
        <v>1321</v>
      </c>
      <c r="C786" s="149"/>
      <c r="D786" s="181"/>
      <c r="E786" s="229">
        <v>4</v>
      </c>
      <c r="F786" s="265">
        <f t="shared" si="24"/>
        <v>75</v>
      </c>
      <c r="G786" s="550">
        <f t="shared" si="25"/>
        <v>300</v>
      </c>
    </row>
    <row r="787" spans="1:7">
      <c r="A787" s="243" t="s">
        <v>1322</v>
      </c>
      <c r="B787" s="125" t="s">
        <v>1323</v>
      </c>
      <c r="C787" s="149"/>
      <c r="D787" s="181"/>
      <c r="E787" s="229">
        <v>3043</v>
      </c>
      <c r="F787" s="265">
        <f t="shared" si="24"/>
        <v>75</v>
      </c>
      <c r="G787" s="550">
        <f t="shared" si="25"/>
        <v>228225</v>
      </c>
    </row>
    <row r="788" spans="1:7" ht="15.75" thickBot="1">
      <c r="A788" s="246" t="s">
        <v>1324</v>
      </c>
      <c r="B788" s="126" t="s">
        <v>1325</v>
      </c>
      <c r="C788" s="153"/>
      <c r="D788" s="184"/>
      <c r="E788" s="234">
        <v>6096</v>
      </c>
      <c r="F788" s="266">
        <f t="shared" si="24"/>
        <v>75</v>
      </c>
      <c r="G788" s="552">
        <f t="shared" si="25"/>
        <v>457200</v>
      </c>
    </row>
    <row r="789" spans="1:7" ht="16.5" thickBot="1">
      <c r="A789" s="54" t="s">
        <v>3238</v>
      </c>
      <c r="B789" s="53"/>
      <c r="C789" s="47"/>
      <c r="D789" s="60"/>
      <c r="E789" s="169"/>
      <c r="F789" s="263"/>
      <c r="G789" s="553"/>
    </row>
    <row r="790" spans="1:7" ht="16.5" thickBot="1">
      <c r="A790" s="54" t="s">
        <v>3212</v>
      </c>
      <c r="B790" s="53"/>
      <c r="C790" s="47"/>
      <c r="D790" s="60"/>
      <c r="E790" s="169"/>
      <c r="F790" s="261"/>
      <c r="G790" s="558"/>
    </row>
    <row r="791" spans="1:7">
      <c r="A791" s="317" t="s">
        <v>1326</v>
      </c>
      <c r="B791" s="127" t="s">
        <v>1327</v>
      </c>
      <c r="C791" s="148">
        <v>140</v>
      </c>
      <c r="D791" s="177">
        <v>0.5</v>
      </c>
      <c r="E791" s="231">
        <v>217</v>
      </c>
      <c r="F791" s="264">
        <f t="shared" si="24"/>
        <v>75</v>
      </c>
      <c r="G791" s="554">
        <f t="shared" si="25"/>
        <v>16275</v>
      </c>
    </row>
    <row r="792" spans="1:7">
      <c r="A792" s="252" t="s">
        <v>1328</v>
      </c>
      <c r="B792" s="124" t="s">
        <v>1329</v>
      </c>
      <c r="C792" s="145">
        <v>140</v>
      </c>
      <c r="D792" s="175">
        <v>0.75</v>
      </c>
      <c r="E792" s="229">
        <v>259</v>
      </c>
      <c r="F792" s="265">
        <f t="shared" si="24"/>
        <v>75</v>
      </c>
      <c r="G792" s="550">
        <f t="shared" si="25"/>
        <v>19425</v>
      </c>
    </row>
    <row r="793" spans="1:7">
      <c r="A793" s="252" t="s">
        <v>1330</v>
      </c>
      <c r="B793" s="124" t="s">
        <v>1331</v>
      </c>
      <c r="C793" s="145">
        <v>90</v>
      </c>
      <c r="D793" s="175">
        <v>1</v>
      </c>
      <c r="E793" s="229">
        <v>308</v>
      </c>
      <c r="F793" s="265">
        <f t="shared" si="24"/>
        <v>75</v>
      </c>
      <c r="G793" s="550">
        <f t="shared" si="25"/>
        <v>23100</v>
      </c>
    </row>
    <row r="794" spans="1:7">
      <c r="A794" s="252" t="s">
        <v>1332</v>
      </c>
      <c r="B794" s="124" t="s">
        <v>1333</v>
      </c>
      <c r="C794" s="145">
        <v>49</v>
      </c>
      <c r="D794" s="175">
        <v>1.5</v>
      </c>
      <c r="E794" s="229">
        <v>380</v>
      </c>
      <c r="F794" s="265">
        <f t="shared" si="24"/>
        <v>75</v>
      </c>
      <c r="G794" s="550">
        <f t="shared" si="25"/>
        <v>28500</v>
      </c>
    </row>
    <row r="795" spans="1:7" ht="15.75" thickBot="1">
      <c r="A795" s="320" t="s">
        <v>1334</v>
      </c>
      <c r="B795" s="333" t="s">
        <v>1335</v>
      </c>
      <c r="C795" s="296">
        <v>49</v>
      </c>
      <c r="D795" s="278">
        <v>2</v>
      </c>
      <c r="E795" s="234">
        <v>522</v>
      </c>
      <c r="F795" s="266">
        <f t="shared" si="24"/>
        <v>75</v>
      </c>
      <c r="G795" s="552">
        <f t="shared" si="25"/>
        <v>39150</v>
      </c>
    </row>
    <row r="796" spans="1:7" ht="16.5" thickBot="1">
      <c r="A796" s="54" t="s">
        <v>3213</v>
      </c>
      <c r="B796" s="53"/>
      <c r="C796" s="47"/>
      <c r="D796" s="48"/>
      <c r="E796" s="169"/>
      <c r="F796" s="263"/>
      <c r="G796" s="553"/>
    </row>
    <row r="797" spans="1:7">
      <c r="A797" s="317" t="s">
        <v>1336</v>
      </c>
      <c r="B797" s="127" t="s">
        <v>1337</v>
      </c>
      <c r="C797" s="148">
        <v>140</v>
      </c>
      <c r="D797" s="177">
        <v>0.5</v>
      </c>
      <c r="E797" s="231">
        <v>194</v>
      </c>
      <c r="F797" s="264">
        <f t="shared" si="24"/>
        <v>75</v>
      </c>
      <c r="G797" s="554">
        <f t="shared" si="25"/>
        <v>14550</v>
      </c>
    </row>
    <row r="798" spans="1:7">
      <c r="A798" s="252" t="s">
        <v>1338</v>
      </c>
      <c r="B798" s="124" t="s">
        <v>1339</v>
      </c>
      <c r="C798" s="145">
        <v>140</v>
      </c>
      <c r="D798" s="175">
        <v>0.75</v>
      </c>
      <c r="E798" s="229">
        <v>217</v>
      </c>
      <c r="F798" s="265">
        <f t="shared" si="24"/>
        <v>75</v>
      </c>
      <c r="G798" s="550">
        <f t="shared" si="25"/>
        <v>16275</v>
      </c>
    </row>
    <row r="799" spans="1:7">
      <c r="A799" s="252" t="s">
        <v>1340</v>
      </c>
      <c r="B799" s="124" t="s">
        <v>1341</v>
      </c>
      <c r="C799" s="145">
        <v>140</v>
      </c>
      <c r="D799" s="175">
        <v>1</v>
      </c>
      <c r="E799" s="229">
        <v>253</v>
      </c>
      <c r="F799" s="265">
        <f t="shared" si="24"/>
        <v>75</v>
      </c>
      <c r="G799" s="550">
        <f t="shared" si="25"/>
        <v>18975</v>
      </c>
    </row>
    <row r="800" spans="1:7">
      <c r="A800" s="252" t="s">
        <v>1342</v>
      </c>
      <c r="B800" s="124" t="s">
        <v>1343</v>
      </c>
      <c r="C800" s="145">
        <v>90</v>
      </c>
      <c r="D800" s="175">
        <v>1.5</v>
      </c>
      <c r="E800" s="229">
        <v>308</v>
      </c>
      <c r="F800" s="265">
        <f t="shared" si="24"/>
        <v>75</v>
      </c>
      <c r="G800" s="550">
        <f t="shared" si="25"/>
        <v>23100</v>
      </c>
    </row>
    <row r="801" spans="1:7">
      <c r="A801" s="252" t="s">
        <v>1344</v>
      </c>
      <c r="B801" s="124" t="s">
        <v>1345</v>
      </c>
      <c r="C801" s="145">
        <v>49</v>
      </c>
      <c r="D801" s="175">
        <v>2</v>
      </c>
      <c r="E801" s="229">
        <v>363</v>
      </c>
      <c r="F801" s="265">
        <f t="shared" si="24"/>
        <v>75</v>
      </c>
      <c r="G801" s="550">
        <f t="shared" si="25"/>
        <v>27225</v>
      </c>
    </row>
    <row r="802" spans="1:7" ht="15.75" thickBot="1">
      <c r="A802" s="320" t="s">
        <v>1346</v>
      </c>
      <c r="B802" s="333" t="s">
        <v>3697</v>
      </c>
      <c r="C802" s="296">
        <v>49</v>
      </c>
      <c r="D802" s="278">
        <v>3</v>
      </c>
      <c r="E802" s="234">
        <v>643</v>
      </c>
      <c r="F802" s="266">
        <f t="shared" ref="F802:F865" si="26">$G$7</f>
        <v>75</v>
      </c>
      <c r="G802" s="552">
        <f t="shared" si="25"/>
        <v>48225</v>
      </c>
    </row>
    <row r="803" spans="1:7" ht="16.5" thickBot="1">
      <c r="A803" s="54" t="s">
        <v>3214</v>
      </c>
      <c r="B803" s="53"/>
      <c r="C803" s="47"/>
      <c r="D803" s="48"/>
      <c r="E803" s="169"/>
      <c r="F803" s="263"/>
      <c r="G803" s="553"/>
    </row>
    <row r="804" spans="1:7">
      <c r="A804" s="317" t="s">
        <v>1347</v>
      </c>
      <c r="B804" s="127" t="s">
        <v>1348</v>
      </c>
      <c r="C804" s="148">
        <v>140</v>
      </c>
      <c r="D804" s="177">
        <v>0.5</v>
      </c>
      <c r="E804" s="231">
        <v>194</v>
      </c>
      <c r="F804" s="264">
        <f t="shared" si="26"/>
        <v>75</v>
      </c>
      <c r="G804" s="554">
        <f t="shared" si="25"/>
        <v>14550</v>
      </c>
    </row>
    <row r="805" spans="1:7">
      <c r="A805" s="252" t="s">
        <v>1349</v>
      </c>
      <c r="B805" s="124" t="s">
        <v>1350</v>
      </c>
      <c r="C805" s="145">
        <v>140</v>
      </c>
      <c r="D805" s="175">
        <v>0.75</v>
      </c>
      <c r="E805" s="229">
        <v>204</v>
      </c>
      <c r="F805" s="265">
        <f t="shared" si="26"/>
        <v>75</v>
      </c>
      <c r="G805" s="550">
        <f t="shared" si="25"/>
        <v>15300</v>
      </c>
    </row>
    <row r="806" spans="1:7">
      <c r="A806" s="252" t="s">
        <v>1351</v>
      </c>
      <c r="B806" s="124" t="s">
        <v>1352</v>
      </c>
      <c r="C806" s="145">
        <v>140</v>
      </c>
      <c r="D806" s="175">
        <v>1</v>
      </c>
      <c r="E806" s="229">
        <v>217</v>
      </c>
      <c r="F806" s="265">
        <f t="shared" si="26"/>
        <v>75</v>
      </c>
      <c r="G806" s="550">
        <f t="shared" si="25"/>
        <v>16275</v>
      </c>
    </row>
    <row r="807" spans="1:7">
      <c r="A807" s="252" t="s">
        <v>1353</v>
      </c>
      <c r="B807" s="124" t="s">
        <v>1354</v>
      </c>
      <c r="C807" s="145">
        <v>90</v>
      </c>
      <c r="D807" s="175">
        <v>1.5</v>
      </c>
      <c r="E807" s="229">
        <v>272</v>
      </c>
      <c r="F807" s="265">
        <f t="shared" si="26"/>
        <v>75</v>
      </c>
      <c r="G807" s="550">
        <f t="shared" si="25"/>
        <v>20400</v>
      </c>
    </row>
    <row r="808" spans="1:7">
      <c r="A808" s="252" t="s">
        <v>1355</v>
      </c>
      <c r="B808" s="124" t="s">
        <v>1356</v>
      </c>
      <c r="C808" s="145">
        <v>70</v>
      </c>
      <c r="D808" s="175">
        <v>2</v>
      </c>
      <c r="E808" s="229">
        <v>319</v>
      </c>
      <c r="F808" s="265">
        <f t="shared" si="26"/>
        <v>75</v>
      </c>
      <c r="G808" s="550">
        <f t="shared" si="25"/>
        <v>23925</v>
      </c>
    </row>
    <row r="809" spans="1:7" ht="15.75" thickBot="1">
      <c r="A809" s="320" t="s">
        <v>1357</v>
      </c>
      <c r="B809" s="333" t="s">
        <v>1358</v>
      </c>
      <c r="C809" s="296">
        <v>49</v>
      </c>
      <c r="D809" s="278">
        <v>3</v>
      </c>
      <c r="E809" s="234">
        <v>403</v>
      </c>
      <c r="F809" s="266">
        <f t="shared" si="26"/>
        <v>75</v>
      </c>
      <c r="G809" s="552">
        <f t="shared" si="25"/>
        <v>30225</v>
      </c>
    </row>
    <row r="810" spans="1:7" ht="16.5" thickBot="1">
      <c r="A810" s="54" t="s">
        <v>3215</v>
      </c>
      <c r="B810" s="53"/>
      <c r="C810" s="47"/>
      <c r="D810" s="48"/>
      <c r="E810" s="169"/>
      <c r="F810" s="263"/>
      <c r="G810" s="553"/>
    </row>
    <row r="811" spans="1:7">
      <c r="A811" s="317" t="s">
        <v>1359</v>
      </c>
      <c r="B811" s="127" t="s">
        <v>1360</v>
      </c>
      <c r="C811" s="148">
        <v>140</v>
      </c>
      <c r="D811" s="177">
        <v>0.75</v>
      </c>
      <c r="E811" s="231">
        <v>194</v>
      </c>
      <c r="F811" s="264">
        <f t="shared" si="26"/>
        <v>75</v>
      </c>
      <c r="G811" s="554">
        <f t="shared" si="25"/>
        <v>14550</v>
      </c>
    </row>
    <row r="812" spans="1:7">
      <c r="A812" s="252" t="s">
        <v>1361</v>
      </c>
      <c r="B812" s="124" t="s">
        <v>1362</v>
      </c>
      <c r="C812" s="145">
        <v>140</v>
      </c>
      <c r="D812" s="175">
        <v>1</v>
      </c>
      <c r="E812" s="229">
        <v>204</v>
      </c>
      <c r="F812" s="265">
        <f t="shared" si="26"/>
        <v>75</v>
      </c>
      <c r="G812" s="550">
        <f t="shared" si="25"/>
        <v>15300</v>
      </c>
    </row>
    <row r="813" spans="1:7">
      <c r="A813" s="252" t="s">
        <v>1363</v>
      </c>
      <c r="B813" s="124" t="s">
        <v>1364</v>
      </c>
      <c r="C813" s="145">
        <v>140</v>
      </c>
      <c r="D813" s="175">
        <v>1.5</v>
      </c>
      <c r="E813" s="229">
        <v>229</v>
      </c>
      <c r="F813" s="265">
        <f t="shared" si="26"/>
        <v>75</v>
      </c>
      <c r="G813" s="550">
        <f t="shared" si="25"/>
        <v>17175</v>
      </c>
    </row>
    <row r="814" spans="1:7">
      <c r="A814" s="252" t="s">
        <v>1365</v>
      </c>
      <c r="B814" s="124" t="s">
        <v>1366</v>
      </c>
      <c r="C814" s="145">
        <v>90</v>
      </c>
      <c r="D814" s="175">
        <v>2</v>
      </c>
      <c r="E814" s="229">
        <v>272</v>
      </c>
      <c r="F814" s="265">
        <f t="shared" si="26"/>
        <v>75</v>
      </c>
      <c r="G814" s="550">
        <f t="shared" si="25"/>
        <v>20400</v>
      </c>
    </row>
    <row r="815" spans="1:7">
      <c r="A815" s="252" t="s">
        <v>1367</v>
      </c>
      <c r="B815" s="124" t="s">
        <v>1368</v>
      </c>
      <c r="C815" s="145">
        <v>70</v>
      </c>
      <c r="D815" s="175">
        <v>3</v>
      </c>
      <c r="E815" s="229">
        <v>328</v>
      </c>
      <c r="F815" s="265">
        <f t="shared" si="26"/>
        <v>75</v>
      </c>
      <c r="G815" s="550">
        <f t="shared" si="25"/>
        <v>24600</v>
      </c>
    </row>
    <row r="816" spans="1:7">
      <c r="A816" s="252" t="s">
        <v>1369</v>
      </c>
      <c r="B816" s="124" t="s">
        <v>1370</v>
      </c>
      <c r="C816" s="145">
        <v>49</v>
      </c>
      <c r="D816" s="175">
        <v>4</v>
      </c>
      <c r="E816" s="229">
        <v>415</v>
      </c>
      <c r="F816" s="265">
        <f t="shared" si="26"/>
        <v>75</v>
      </c>
      <c r="G816" s="550">
        <f t="shared" si="25"/>
        <v>31125</v>
      </c>
    </row>
    <row r="817" spans="1:7">
      <c r="A817" s="252" t="s">
        <v>1371</v>
      </c>
      <c r="B817" s="124" t="s">
        <v>1372</v>
      </c>
      <c r="C817" s="145">
        <v>49</v>
      </c>
      <c r="D817" s="175">
        <v>5.5</v>
      </c>
      <c r="E817" s="229">
        <v>678</v>
      </c>
      <c r="F817" s="265">
        <f t="shared" si="26"/>
        <v>75</v>
      </c>
      <c r="G817" s="550">
        <f t="shared" si="25"/>
        <v>50850</v>
      </c>
    </row>
    <row r="818" spans="1:7" ht="15.75" thickBot="1">
      <c r="A818" s="320" t="s">
        <v>1373</v>
      </c>
      <c r="B818" s="333" t="s">
        <v>1374</v>
      </c>
      <c r="C818" s="296">
        <v>35</v>
      </c>
      <c r="D818" s="278">
        <v>7.5</v>
      </c>
      <c r="E818" s="234">
        <v>808</v>
      </c>
      <c r="F818" s="266">
        <f t="shared" si="26"/>
        <v>75</v>
      </c>
      <c r="G818" s="552">
        <f t="shared" si="25"/>
        <v>60600</v>
      </c>
    </row>
    <row r="819" spans="1:7" ht="16.5" thickBot="1">
      <c r="A819" s="54" t="s">
        <v>3216</v>
      </c>
      <c r="B819" s="53"/>
      <c r="C819" s="47"/>
      <c r="D819" s="48"/>
      <c r="E819" s="169"/>
      <c r="F819" s="263"/>
      <c r="G819" s="553"/>
    </row>
    <row r="820" spans="1:7">
      <c r="A820" s="317" t="s">
        <v>1375</v>
      </c>
      <c r="B820" s="127" t="s">
        <v>1376</v>
      </c>
      <c r="C820" s="148">
        <v>140</v>
      </c>
      <c r="D820" s="177">
        <v>0.75</v>
      </c>
      <c r="E820" s="231">
        <v>188</v>
      </c>
      <c r="F820" s="264">
        <f t="shared" si="26"/>
        <v>75</v>
      </c>
      <c r="G820" s="554">
        <f t="shared" si="25"/>
        <v>14100</v>
      </c>
    </row>
    <row r="821" spans="1:7">
      <c r="A821" s="252" t="s">
        <v>1377</v>
      </c>
      <c r="B821" s="124" t="s">
        <v>1378</v>
      </c>
      <c r="C821" s="145">
        <v>140</v>
      </c>
      <c r="D821" s="175">
        <v>1</v>
      </c>
      <c r="E821" s="229">
        <v>196</v>
      </c>
      <c r="F821" s="265">
        <f t="shared" si="26"/>
        <v>75</v>
      </c>
      <c r="G821" s="550">
        <f t="shared" si="25"/>
        <v>14700</v>
      </c>
    </row>
    <row r="822" spans="1:7">
      <c r="A822" s="252" t="s">
        <v>1379</v>
      </c>
      <c r="B822" s="124" t="s">
        <v>1380</v>
      </c>
      <c r="C822" s="145">
        <v>140</v>
      </c>
      <c r="D822" s="175">
        <v>1.5</v>
      </c>
      <c r="E822" s="229">
        <v>217</v>
      </c>
      <c r="F822" s="265">
        <f t="shared" si="26"/>
        <v>75</v>
      </c>
      <c r="G822" s="550">
        <f t="shared" si="25"/>
        <v>16275</v>
      </c>
    </row>
    <row r="823" spans="1:7">
      <c r="A823" s="252" t="s">
        <v>1381</v>
      </c>
      <c r="B823" s="124" t="s">
        <v>1382</v>
      </c>
      <c r="C823" s="145">
        <v>90</v>
      </c>
      <c r="D823" s="175">
        <v>2</v>
      </c>
      <c r="E823" s="229">
        <v>259</v>
      </c>
      <c r="F823" s="265">
        <f t="shared" si="26"/>
        <v>75</v>
      </c>
      <c r="G823" s="550">
        <f t="shared" si="25"/>
        <v>19425</v>
      </c>
    </row>
    <row r="824" spans="1:7">
      <c r="A824" s="252" t="s">
        <v>1383</v>
      </c>
      <c r="B824" s="124" t="s">
        <v>1384</v>
      </c>
      <c r="C824" s="145">
        <v>70</v>
      </c>
      <c r="D824" s="175">
        <v>3</v>
      </c>
      <c r="E824" s="229">
        <v>305</v>
      </c>
      <c r="F824" s="265">
        <f t="shared" si="26"/>
        <v>75</v>
      </c>
      <c r="G824" s="550">
        <f t="shared" si="25"/>
        <v>22875</v>
      </c>
    </row>
    <row r="825" spans="1:7">
      <c r="A825" s="252" t="s">
        <v>1385</v>
      </c>
      <c r="B825" s="124" t="s">
        <v>1386</v>
      </c>
      <c r="C825" s="145">
        <v>49</v>
      </c>
      <c r="D825" s="175">
        <v>4</v>
      </c>
      <c r="E825" s="229">
        <v>380</v>
      </c>
      <c r="F825" s="265">
        <f t="shared" si="26"/>
        <v>75</v>
      </c>
      <c r="G825" s="550">
        <f t="shared" si="25"/>
        <v>28500</v>
      </c>
    </row>
    <row r="826" spans="1:7">
      <c r="A826" s="252" t="s">
        <v>1387</v>
      </c>
      <c r="B826" s="124" t="s">
        <v>1388</v>
      </c>
      <c r="C826" s="145">
        <v>49</v>
      </c>
      <c r="D826" s="175">
        <v>5.5</v>
      </c>
      <c r="E826" s="229">
        <v>458</v>
      </c>
      <c r="F826" s="265">
        <f t="shared" si="26"/>
        <v>75</v>
      </c>
      <c r="G826" s="550">
        <f t="shared" si="25"/>
        <v>34350</v>
      </c>
    </row>
    <row r="827" spans="1:7">
      <c r="A827" s="252" t="s">
        <v>1389</v>
      </c>
      <c r="B827" s="124" t="s">
        <v>1390</v>
      </c>
      <c r="C827" s="145">
        <v>49</v>
      </c>
      <c r="D827" s="175">
        <v>7.5</v>
      </c>
      <c r="E827" s="229">
        <v>610</v>
      </c>
      <c r="F827" s="265">
        <f t="shared" si="26"/>
        <v>75</v>
      </c>
      <c r="G827" s="550">
        <f t="shared" si="25"/>
        <v>45750</v>
      </c>
    </row>
    <row r="828" spans="1:7" ht="15.75" thickBot="1">
      <c r="A828" s="320" t="s">
        <v>1391</v>
      </c>
      <c r="B828" s="333" t="s">
        <v>1392</v>
      </c>
      <c r="C828" s="296">
        <v>35</v>
      </c>
      <c r="D828" s="278">
        <v>10</v>
      </c>
      <c r="E828" s="234">
        <v>890</v>
      </c>
      <c r="F828" s="266">
        <f t="shared" si="26"/>
        <v>75</v>
      </c>
      <c r="G828" s="552">
        <f t="shared" si="25"/>
        <v>66750</v>
      </c>
    </row>
    <row r="829" spans="1:7" ht="16.5" thickBot="1">
      <c r="A829" s="54" t="s">
        <v>3325</v>
      </c>
      <c r="B829" s="53"/>
      <c r="C829" s="47"/>
      <c r="D829" s="48"/>
      <c r="E829" s="169"/>
      <c r="F829" s="263"/>
      <c r="G829" s="553"/>
    </row>
    <row r="830" spans="1:7">
      <c r="A830" s="317" t="s">
        <v>1393</v>
      </c>
      <c r="B830" s="127" t="s">
        <v>1394</v>
      </c>
      <c r="C830" s="148">
        <v>140</v>
      </c>
      <c r="D830" s="177">
        <v>1</v>
      </c>
      <c r="E830" s="231">
        <v>188</v>
      </c>
      <c r="F830" s="264">
        <f t="shared" si="26"/>
        <v>75</v>
      </c>
      <c r="G830" s="554">
        <f t="shared" si="25"/>
        <v>14100</v>
      </c>
    </row>
    <row r="831" spans="1:7">
      <c r="A831" s="252" t="s">
        <v>1395</v>
      </c>
      <c r="B831" s="124" t="s">
        <v>1396</v>
      </c>
      <c r="C831" s="145">
        <v>140</v>
      </c>
      <c r="D831" s="175">
        <v>1.5</v>
      </c>
      <c r="E831" s="229">
        <v>205</v>
      </c>
      <c r="F831" s="265">
        <f t="shared" si="26"/>
        <v>75</v>
      </c>
      <c r="G831" s="550">
        <f t="shared" si="25"/>
        <v>15375</v>
      </c>
    </row>
    <row r="832" spans="1:7">
      <c r="A832" s="252" t="s">
        <v>1397</v>
      </c>
      <c r="B832" s="124" t="s">
        <v>1398</v>
      </c>
      <c r="C832" s="145">
        <v>140</v>
      </c>
      <c r="D832" s="175">
        <v>2</v>
      </c>
      <c r="E832" s="229">
        <v>217</v>
      </c>
      <c r="F832" s="265">
        <f t="shared" si="26"/>
        <v>75</v>
      </c>
      <c r="G832" s="550">
        <f t="shared" si="25"/>
        <v>16275</v>
      </c>
    </row>
    <row r="833" spans="1:7">
      <c r="A833" s="252" t="s">
        <v>1399</v>
      </c>
      <c r="B833" s="124" t="s">
        <v>1400</v>
      </c>
      <c r="C833" s="145">
        <v>90</v>
      </c>
      <c r="D833" s="175">
        <v>3</v>
      </c>
      <c r="E833" s="229">
        <v>259</v>
      </c>
      <c r="F833" s="265">
        <f t="shared" si="26"/>
        <v>75</v>
      </c>
      <c r="G833" s="550">
        <f t="shared" si="25"/>
        <v>19425</v>
      </c>
    </row>
    <row r="834" spans="1:7">
      <c r="A834" s="252" t="s">
        <v>1401</v>
      </c>
      <c r="B834" s="124" t="s">
        <v>1402</v>
      </c>
      <c r="C834" s="145">
        <v>70</v>
      </c>
      <c r="D834" s="175">
        <v>4</v>
      </c>
      <c r="E834" s="229">
        <v>305</v>
      </c>
      <c r="F834" s="265">
        <f t="shared" si="26"/>
        <v>75</v>
      </c>
      <c r="G834" s="550">
        <f t="shared" si="25"/>
        <v>22875</v>
      </c>
    </row>
    <row r="835" spans="1:7">
      <c r="A835" s="252" t="s">
        <v>1403</v>
      </c>
      <c r="B835" s="124" t="s">
        <v>1404</v>
      </c>
      <c r="C835" s="145">
        <v>49</v>
      </c>
      <c r="D835" s="175">
        <v>5.5</v>
      </c>
      <c r="E835" s="229">
        <v>380</v>
      </c>
      <c r="F835" s="265">
        <f t="shared" si="26"/>
        <v>75</v>
      </c>
      <c r="G835" s="550">
        <f t="shared" si="25"/>
        <v>28500</v>
      </c>
    </row>
    <row r="836" spans="1:7">
      <c r="A836" s="252" t="s">
        <v>1405</v>
      </c>
      <c r="B836" s="124" t="s">
        <v>1406</v>
      </c>
      <c r="C836" s="145">
        <v>49</v>
      </c>
      <c r="D836" s="175">
        <v>7.5</v>
      </c>
      <c r="E836" s="229">
        <v>458</v>
      </c>
      <c r="F836" s="265">
        <f t="shared" si="26"/>
        <v>75</v>
      </c>
      <c r="G836" s="550">
        <f t="shared" si="25"/>
        <v>34350</v>
      </c>
    </row>
    <row r="837" spans="1:7" ht="15.75" thickBot="1">
      <c r="A837" s="320" t="s">
        <v>1407</v>
      </c>
      <c r="B837" s="333" t="s">
        <v>1408</v>
      </c>
      <c r="C837" s="296">
        <v>49</v>
      </c>
      <c r="D837" s="278">
        <v>10</v>
      </c>
      <c r="E837" s="234">
        <v>610</v>
      </c>
      <c r="F837" s="266">
        <f t="shared" si="26"/>
        <v>75</v>
      </c>
      <c r="G837" s="552">
        <f t="shared" si="25"/>
        <v>45750</v>
      </c>
    </row>
    <row r="838" spans="1:7" ht="16.5" thickBot="1">
      <c r="A838" s="54" t="s">
        <v>3324</v>
      </c>
      <c r="B838" s="53"/>
      <c r="C838" s="47"/>
      <c r="D838" s="48"/>
      <c r="E838" s="169"/>
      <c r="F838" s="263"/>
      <c r="G838" s="553"/>
    </row>
    <row r="839" spans="1:7">
      <c r="A839" s="241" t="s">
        <v>1409</v>
      </c>
      <c r="B839" s="128" t="s">
        <v>1410</v>
      </c>
      <c r="C839" s="152"/>
      <c r="D839" s="183">
        <v>1</v>
      </c>
      <c r="E839" s="231">
        <v>308</v>
      </c>
      <c r="F839" s="264">
        <f t="shared" si="26"/>
        <v>75</v>
      </c>
      <c r="G839" s="554">
        <f t="shared" si="25"/>
        <v>23100</v>
      </c>
    </row>
    <row r="840" spans="1:7">
      <c r="A840" s="243" t="s">
        <v>1411</v>
      </c>
      <c r="B840" s="125" t="s">
        <v>1412</v>
      </c>
      <c r="C840" s="149"/>
      <c r="D840" s="181">
        <v>1.5</v>
      </c>
      <c r="E840" s="229">
        <v>372</v>
      </c>
      <c r="F840" s="265">
        <f t="shared" si="26"/>
        <v>75</v>
      </c>
      <c r="G840" s="550">
        <f t="shared" si="25"/>
        <v>27900</v>
      </c>
    </row>
    <row r="841" spans="1:7">
      <c r="A841" s="243" t="s">
        <v>1413</v>
      </c>
      <c r="B841" s="125" t="s">
        <v>1414</v>
      </c>
      <c r="C841" s="149"/>
      <c r="D841" s="181">
        <v>2</v>
      </c>
      <c r="E841" s="229">
        <v>440</v>
      </c>
      <c r="F841" s="265">
        <f t="shared" si="26"/>
        <v>75</v>
      </c>
      <c r="G841" s="550">
        <f t="shared" si="25"/>
        <v>33000</v>
      </c>
    </row>
    <row r="842" spans="1:7">
      <c r="A842" s="243" t="s">
        <v>1415</v>
      </c>
      <c r="B842" s="125" t="s">
        <v>1416</v>
      </c>
      <c r="C842" s="149"/>
      <c r="D842" s="181">
        <v>3</v>
      </c>
      <c r="E842" s="229">
        <v>585</v>
      </c>
      <c r="F842" s="265">
        <f t="shared" si="26"/>
        <v>75</v>
      </c>
      <c r="G842" s="550">
        <f t="shared" si="25"/>
        <v>43875</v>
      </c>
    </row>
    <row r="843" spans="1:7">
      <c r="A843" s="243" t="s">
        <v>1417</v>
      </c>
      <c r="B843" s="125" t="s">
        <v>1418</v>
      </c>
      <c r="C843" s="149"/>
      <c r="D843" s="181">
        <v>4</v>
      </c>
      <c r="E843" s="229">
        <v>789</v>
      </c>
      <c r="F843" s="265">
        <f t="shared" si="26"/>
        <v>75</v>
      </c>
      <c r="G843" s="550">
        <f t="shared" ref="G843:G904" si="27">E843*F843</f>
        <v>59175</v>
      </c>
    </row>
    <row r="844" spans="1:7">
      <c r="A844" s="243" t="s">
        <v>1419</v>
      </c>
      <c r="B844" s="125" t="s">
        <v>1420</v>
      </c>
      <c r="C844" s="149"/>
      <c r="D844" s="181">
        <v>5.5</v>
      </c>
      <c r="E844" s="229">
        <v>980</v>
      </c>
      <c r="F844" s="265">
        <f t="shared" si="26"/>
        <v>75</v>
      </c>
      <c r="G844" s="550">
        <f t="shared" si="27"/>
        <v>73500</v>
      </c>
    </row>
    <row r="845" spans="1:7" ht="15.75" thickBot="1">
      <c r="A845" s="246" t="s">
        <v>1421</v>
      </c>
      <c r="B845" s="126" t="s">
        <v>1422</v>
      </c>
      <c r="C845" s="153"/>
      <c r="D845" s="184">
        <v>7.5</v>
      </c>
      <c r="E845" s="234">
        <v>1248</v>
      </c>
      <c r="F845" s="266">
        <f t="shared" si="26"/>
        <v>75</v>
      </c>
      <c r="G845" s="552">
        <f t="shared" si="27"/>
        <v>93600</v>
      </c>
    </row>
    <row r="846" spans="1:7" ht="16.5" thickBot="1">
      <c r="A846" s="54" t="s">
        <v>3838</v>
      </c>
      <c r="B846" s="53"/>
      <c r="C846" s="47"/>
      <c r="D846" s="48"/>
      <c r="E846" s="169"/>
      <c r="F846" s="263"/>
      <c r="G846" s="553"/>
    </row>
    <row r="847" spans="1:7">
      <c r="A847" s="334" t="s">
        <v>3742</v>
      </c>
      <c r="B847" s="129" t="s">
        <v>3790</v>
      </c>
      <c r="C847" s="158"/>
      <c r="D847" s="187">
        <v>1.5</v>
      </c>
      <c r="E847" s="235">
        <v>234</v>
      </c>
      <c r="F847" s="264">
        <f t="shared" si="26"/>
        <v>75</v>
      </c>
      <c r="G847" s="559">
        <f t="shared" si="27"/>
        <v>17550</v>
      </c>
    </row>
    <row r="848" spans="1:7">
      <c r="A848" s="335" t="s">
        <v>3743</v>
      </c>
      <c r="B848" s="130" t="s">
        <v>3791</v>
      </c>
      <c r="C848" s="159"/>
      <c r="D848" s="188">
        <v>2</v>
      </c>
      <c r="E848" s="236">
        <v>254</v>
      </c>
      <c r="F848" s="265">
        <f t="shared" si="26"/>
        <v>75</v>
      </c>
      <c r="G848" s="560">
        <f t="shared" si="27"/>
        <v>19050</v>
      </c>
    </row>
    <row r="849" spans="1:7">
      <c r="A849" s="335" t="s">
        <v>3744</v>
      </c>
      <c r="B849" s="130" t="s">
        <v>3792</v>
      </c>
      <c r="C849" s="159"/>
      <c r="D849" s="188">
        <v>3</v>
      </c>
      <c r="E849" s="236">
        <v>346</v>
      </c>
      <c r="F849" s="265">
        <f t="shared" si="26"/>
        <v>75</v>
      </c>
      <c r="G849" s="560">
        <f t="shared" si="27"/>
        <v>25950</v>
      </c>
    </row>
    <row r="850" spans="1:7">
      <c r="A850" s="335" t="s">
        <v>3745</v>
      </c>
      <c r="B850" s="130" t="s">
        <v>3793</v>
      </c>
      <c r="C850" s="159"/>
      <c r="D850" s="188">
        <v>4</v>
      </c>
      <c r="E850" s="236">
        <v>442</v>
      </c>
      <c r="F850" s="265">
        <f t="shared" si="26"/>
        <v>75</v>
      </c>
      <c r="G850" s="560">
        <f t="shared" si="27"/>
        <v>33150</v>
      </c>
    </row>
    <row r="851" spans="1:7">
      <c r="A851" s="335" t="s">
        <v>3746</v>
      </c>
      <c r="B851" s="130" t="s">
        <v>3794</v>
      </c>
      <c r="C851" s="159"/>
      <c r="D851" s="188">
        <v>5.5</v>
      </c>
      <c r="E851" s="236">
        <v>531</v>
      </c>
      <c r="F851" s="265">
        <f t="shared" si="26"/>
        <v>75</v>
      </c>
      <c r="G851" s="560">
        <f t="shared" si="27"/>
        <v>39825</v>
      </c>
    </row>
    <row r="852" spans="1:7">
      <c r="A852" s="335" t="s">
        <v>3747</v>
      </c>
      <c r="B852" s="130" t="s">
        <v>3795</v>
      </c>
      <c r="C852" s="159"/>
      <c r="D852" s="188">
        <v>7.5</v>
      </c>
      <c r="E852" s="236">
        <v>682</v>
      </c>
      <c r="F852" s="265">
        <f t="shared" si="26"/>
        <v>75</v>
      </c>
      <c r="G852" s="560">
        <f t="shared" si="27"/>
        <v>51150</v>
      </c>
    </row>
    <row r="853" spans="1:7" ht="15.75" thickBot="1">
      <c r="A853" s="336" t="s">
        <v>3748</v>
      </c>
      <c r="B853" s="131" t="s">
        <v>3796</v>
      </c>
      <c r="C853" s="160"/>
      <c r="D853" s="189">
        <v>10</v>
      </c>
      <c r="E853" s="237">
        <v>825</v>
      </c>
      <c r="F853" s="266">
        <f t="shared" si="26"/>
        <v>75</v>
      </c>
      <c r="G853" s="561">
        <f t="shared" si="27"/>
        <v>61875</v>
      </c>
    </row>
    <row r="854" spans="1:7" ht="16.5" thickBot="1">
      <c r="A854" s="54" t="s">
        <v>3323</v>
      </c>
      <c r="B854" s="53"/>
      <c r="C854" s="47"/>
      <c r="D854" s="48"/>
      <c r="E854" s="169"/>
      <c r="F854" s="263"/>
      <c r="G854" s="553"/>
    </row>
    <row r="855" spans="1:7">
      <c r="A855" s="241" t="s">
        <v>1423</v>
      </c>
      <c r="B855" s="128" t="s">
        <v>1424</v>
      </c>
      <c r="C855" s="152"/>
      <c r="D855" s="183">
        <v>1</v>
      </c>
      <c r="E855" s="231">
        <v>292</v>
      </c>
      <c r="F855" s="264">
        <f t="shared" si="26"/>
        <v>75</v>
      </c>
      <c r="G855" s="554">
        <f t="shared" si="27"/>
        <v>21900</v>
      </c>
    </row>
    <row r="856" spans="1:7">
      <c r="A856" s="243" t="s">
        <v>1425</v>
      </c>
      <c r="B856" s="125" t="s">
        <v>1426</v>
      </c>
      <c r="C856" s="149"/>
      <c r="D856" s="181">
        <v>1.5</v>
      </c>
      <c r="E856" s="229">
        <v>330</v>
      </c>
      <c r="F856" s="265">
        <f t="shared" si="26"/>
        <v>75</v>
      </c>
      <c r="G856" s="550">
        <f t="shared" si="27"/>
        <v>24750</v>
      </c>
    </row>
    <row r="857" spans="1:7">
      <c r="A857" s="243" t="s">
        <v>1427</v>
      </c>
      <c r="B857" s="125" t="s">
        <v>1428</v>
      </c>
      <c r="C857" s="149"/>
      <c r="D857" s="181">
        <v>2</v>
      </c>
      <c r="E857" s="229">
        <v>394</v>
      </c>
      <c r="F857" s="265">
        <f t="shared" si="26"/>
        <v>75</v>
      </c>
      <c r="G857" s="550">
        <f t="shared" si="27"/>
        <v>29550</v>
      </c>
    </row>
    <row r="858" spans="1:7" s="92" customFormat="1">
      <c r="A858" s="243" t="s">
        <v>1429</v>
      </c>
      <c r="B858" s="125" t="s">
        <v>1430</v>
      </c>
      <c r="C858" s="149"/>
      <c r="D858" s="181">
        <v>3</v>
      </c>
      <c r="E858" s="229">
        <v>521</v>
      </c>
      <c r="F858" s="265">
        <f t="shared" si="26"/>
        <v>75</v>
      </c>
      <c r="G858" s="550">
        <f t="shared" si="27"/>
        <v>39075</v>
      </c>
    </row>
    <row r="859" spans="1:7">
      <c r="A859" s="243" t="s">
        <v>1431</v>
      </c>
      <c r="B859" s="125" t="s">
        <v>1432</v>
      </c>
      <c r="C859" s="149"/>
      <c r="D859" s="181">
        <v>4</v>
      </c>
      <c r="E859" s="229">
        <v>678</v>
      </c>
      <c r="F859" s="265">
        <f t="shared" si="26"/>
        <v>75</v>
      </c>
      <c r="G859" s="550">
        <f t="shared" si="27"/>
        <v>50850</v>
      </c>
    </row>
    <row r="860" spans="1:7">
      <c r="A860" s="243" t="s">
        <v>1433</v>
      </c>
      <c r="B860" s="125" t="s">
        <v>1434</v>
      </c>
      <c r="C860" s="149"/>
      <c r="D860" s="181">
        <v>5.5</v>
      </c>
      <c r="E860" s="229">
        <v>857</v>
      </c>
      <c r="F860" s="265">
        <f t="shared" si="26"/>
        <v>75</v>
      </c>
      <c r="G860" s="550">
        <f t="shared" si="27"/>
        <v>64275</v>
      </c>
    </row>
    <row r="861" spans="1:7" ht="15.75" thickBot="1">
      <c r="A861" s="246" t="s">
        <v>1435</v>
      </c>
      <c r="B861" s="126" t="s">
        <v>1436</v>
      </c>
      <c r="C861" s="153"/>
      <c r="D861" s="184">
        <v>7.5</v>
      </c>
      <c r="E861" s="234">
        <v>1088</v>
      </c>
      <c r="F861" s="266">
        <f t="shared" si="26"/>
        <v>75</v>
      </c>
      <c r="G861" s="552">
        <f t="shared" si="27"/>
        <v>81600</v>
      </c>
    </row>
    <row r="862" spans="1:7" ht="16.5" thickBot="1">
      <c r="A862" s="54" t="s">
        <v>3843</v>
      </c>
      <c r="B862" s="53"/>
      <c r="C862" s="47"/>
      <c r="D862" s="48"/>
      <c r="E862" s="169"/>
      <c r="F862" s="263"/>
      <c r="G862" s="553"/>
    </row>
    <row r="863" spans="1:7">
      <c r="A863" s="334" t="s">
        <v>3749</v>
      </c>
      <c r="B863" s="129" t="s">
        <v>3797</v>
      </c>
      <c r="C863" s="158"/>
      <c r="D863" s="187">
        <v>1.5</v>
      </c>
      <c r="E863" s="235">
        <v>234</v>
      </c>
      <c r="F863" s="264">
        <f t="shared" si="26"/>
        <v>75</v>
      </c>
      <c r="G863" s="559">
        <f t="shared" si="27"/>
        <v>17550</v>
      </c>
    </row>
    <row r="864" spans="1:7">
      <c r="A864" s="335" t="s">
        <v>3750</v>
      </c>
      <c r="B864" s="130" t="s">
        <v>3798</v>
      </c>
      <c r="C864" s="159"/>
      <c r="D864" s="188">
        <v>2</v>
      </c>
      <c r="E864" s="236">
        <v>248</v>
      </c>
      <c r="F864" s="265">
        <f t="shared" si="26"/>
        <v>75</v>
      </c>
      <c r="G864" s="560">
        <f t="shared" si="27"/>
        <v>18600</v>
      </c>
    </row>
    <row r="865" spans="1:7">
      <c r="A865" s="335" t="s">
        <v>3751</v>
      </c>
      <c r="B865" s="130" t="s">
        <v>3799</v>
      </c>
      <c r="C865" s="159"/>
      <c r="D865" s="188">
        <v>3</v>
      </c>
      <c r="E865" s="236">
        <v>327</v>
      </c>
      <c r="F865" s="265">
        <f t="shared" si="26"/>
        <v>75</v>
      </c>
      <c r="G865" s="560">
        <f t="shared" si="27"/>
        <v>24525</v>
      </c>
    </row>
    <row r="866" spans="1:7">
      <c r="A866" s="335" t="s">
        <v>3752</v>
      </c>
      <c r="B866" s="130" t="s">
        <v>3800</v>
      </c>
      <c r="C866" s="159"/>
      <c r="D866" s="188">
        <v>4</v>
      </c>
      <c r="E866" s="236">
        <v>381</v>
      </c>
      <c r="F866" s="265">
        <f t="shared" ref="F866:F929" si="28">$G$7</f>
        <v>75</v>
      </c>
      <c r="G866" s="560">
        <f t="shared" si="27"/>
        <v>28575</v>
      </c>
    </row>
    <row r="867" spans="1:7">
      <c r="A867" s="335" t="s">
        <v>3753</v>
      </c>
      <c r="B867" s="130" t="s">
        <v>3801</v>
      </c>
      <c r="C867" s="159"/>
      <c r="D867" s="188">
        <v>5.5</v>
      </c>
      <c r="E867" s="236">
        <v>467</v>
      </c>
      <c r="F867" s="265">
        <f t="shared" si="28"/>
        <v>75</v>
      </c>
      <c r="G867" s="560">
        <f t="shared" si="27"/>
        <v>35025</v>
      </c>
    </row>
    <row r="868" spans="1:7">
      <c r="A868" s="335" t="s">
        <v>3754</v>
      </c>
      <c r="B868" s="130" t="s">
        <v>3802</v>
      </c>
      <c r="C868" s="159"/>
      <c r="D868" s="188">
        <v>7.5</v>
      </c>
      <c r="E868" s="236">
        <v>555</v>
      </c>
      <c r="F868" s="265">
        <f t="shared" si="28"/>
        <v>75</v>
      </c>
      <c r="G868" s="560">
        <f t="shared" si="27"/>
        <v>41625</v>
      </c>
    </row>
    <row r="869" spans="1:7" ht="15.75" thickBot="1">
      <c r="A869" s="336" t="s">
        <v>3755</v>
      </c>
      <c r="B869" s="131" t="s">
        <v>3803</v>
      </c>
      <c r="C869" s="160"/>
      <c r="D869" s="189">
        <v>10</v>
      </c>
      <c r="E869" s="237">
        <v>728</v>
      </c>
      <c r="F869" s="266">
        <f t="shared" si="28"/>
        <v>75</v>
      </c>
      <c r="G869" s="561">
        <f t="shared" si="27"/>
        <v>54600</v>
      </c>
    </row>
    <row r="870" spans="1:7" ht="16.5" thickBot="1">
      <c r="A870" s="54" t="s">
        <v>3321</v>
      </c>
      <c r="B870" s="53"/>
      <c r="C870" s="47"/>
      <c r="D870" s="48"/>
      <c r="E870" s="169"/>
      <c r="F870" s="263"/>
      <c r="G870" s="553"/>
    </row>
    <row r="871" spans="1:7">
      <c r="A871" s="241" t="s">
        <v>1437</v>
      </c>
      <c r="B871" s="128" t="s">
        <v>1438</v>
      </c>
      <c r="C871" s="152"/>
      <c r="D871" s="183">
        <v>1.5</v>
      </c>
      <c r="E871" s="231">
        <v>308</v>
      </c>
      <c r="F871" s="264">
        <f t="shared" si="28"/>
        <v>75</v>
      </c>
      <c r="G871" s="554">
        <f t="shared" si="27"/>
        <v>23100</v>
      </c>
    </row>
    <row r="872" spans="1:7">
      <c r="A872" s="243" t="s">
        <v>1439</v>
      </c>
      <c r="B872" s="125" t="s">
        <v>1440</v>
      </c>
      <c r="C872" s="149"/>
      <c r="D872" s="181">
        <v>2</v>
      </c>
      <c r="E872" s="229">
        <v>372</v>
      </c>
      <c r="F872" s="265">
        <f t="shared" si="28"/>
        <v>75</v>
      </c>
      <c r="G872" s="550">
        <f t="shared" si="27"/>
        <v>27900</v>
      </c>
    </row>
    <row r="873" spans="1:7" s="92" customFormat="1">
      <c r="A873" s="243" t="s">
        <v>1441</v>
      </c>
      <c r="B873" s="125" t="s">
        <v>1442</v>
      </c>
      <c r="C873" s="149"/>
      <c r="D873" s="181">
        <v>3</v>
      </c>
      <c r="E873" s="229">
        <v>462</v>
      </c>
      <c r="F873" s="265">
        <f t="shared" si="28"/>
        <v>75</v>
      </c>
      <c r="G873" s="550">
        <f t="shared" si="27"/>
        <v>34650</v>
      </c>
    </row>
    <row r="874" spans="1:7">
      <c r="A874" s="243" t="s">
        <v>1443</v>
      </c>
      <c r="B874" s="125" t="s">
        <v>1444</v>
      </c>
      <c r="C874" s="149"/>
      <c r="D874" s="181">
        <v>4</v>
      </c>
      <c r="E874" s="229">
        <v>600</v>
      </c>
      <c r="F874" s="265">
        <f t="shared" si="28"/>
        <v>75</v>
      </c>
      <c r="G874" s="550">
        <f t="shared" si="27"/>
        <v>45000</v>
      </c>
    </row>
    <row r="875" spans="1:7">
      <c r="A875" s="243" t="s">
        <v>1445</v>
      </c>
      <c r="B875" s="125" t="s">
        <v>1446</v>
      </c>
      <c r="C875" s="149"/>
      <c r="D875" s="181">
        <v>5.5</v>
      </c>
      <c r="E875" s="229">
        <v>760</v>
      </c>
      <c r="F875" s="265">
        <f t="shared" si="28"/>
        <v>75</v>
      </c>
      <c r="G875" s="550">
        <f t="shared" si="27"/>
        <v>57000</v>
      </c>
    </row>
    <row r="876" spans="1:7" ht="15.75" thickBot="1">
      <c r="A876" s="246" t="s">
        <v>1447</v>
      </c>
      <c r="B876" s="126" t="s">
        <v>1448</v>
      </c>
      <c r="C876" s="153"/>
      <c r="D876" s="184">
        <v>7.5</v>
      </c>
      <c r="E876" s="234">
        <v>953</v>
      </c>
      <c r="F876" s="266">
        <f t="shared" si="28"/>
        <v>75</v>
      </c>
      <c r="G876" s="552">
        <f t="shared" si="27"/>
        <v>71475</v>
      </c>
    </row>
    <row r="877" spans="1:7" ht="16.5" thickBot="1">
      <c r="A877" s="54" t="s">
        <v>3842</v>
      </c>
      <c r="B877" s="53"/>
      <c r="C877" s="47"/>
      <c r="D877" s="48"/>
      <c r="E877" s="169"/>
      <c r="F877" s="263"/>
      <c r="G877" s="553"/>
    </row>
    <row r="878" spans="1:7">
      <c r="A878" s="117" t="s">
        <v>3756</v>
      </c>
      <c r="B878" s="129" t="s">
        <v>3804</v>
      </c>
      <c r="C878" s="158"/>
      <c r="D878" s="187">
        <v>2</v>
      </c>
      <c r="E878" s="235">
        <v>247</v>
      </c>
      <c r="F878" s="264">
        <f t="shared" si="28"/>
        <v>75</v>
      </c>
      <c r="G878" s="559">
        <f t="shared" si="27"/>
        <v>18525</v>
      </c>
    </row>
    <row r="879" spans="1:7">
      <c r="A879" s="118" t="s">
        <v>3757</v>
      </c>
      <c r="B879" s="130" t="s">
        <v>3805</v>
      </c>
      <c r="C879" s="159"/>
      <c r="D879" s="188">
        <v>3</v>
      </c>
      <c r="E879" s="236">
        <v>273</v>
      </c>
      <c r="F879" s="265">
        <f t="shared" si="28"/>
        <v>75</v>
      </c>
      <c r="G879" s="560">
        <f t="shared" si="27"/>
        <v>20475</v>
      </c>
    </row>
    <row r="880" spans="1:7">
      <c r="A880" s="118" t="s">
        <v>3758</v>
      </c>
      <c r="B880" s="130" t="s">
        <v>3806</v>
      </c>
      <c r="C880" s="159"/>
      <c r="D880" s="188">
        <v>4</v>
      </c>
      <c r="E880" s="236">
        <v>364</v>
      </c>
      <c r="F880" s="265">
        <f t="shared" si="28"/>
        <v>75</v>
      </c>
      <c r="G880" s="560">
        <f t="shared" si="27"/>
        <v>27300</v>
      </c>
    </row>
    <row r="881" spans="1:7">
      <c r="A881" s="118" t="s">
        <v>3759</v>
      </c>
      <c r="B881" s="130" t="s">
        <v>3807</v>
      </c>
      <c r="C881" s="159"/>
      <c r="D881" s="188">
        <v>5.5</v>
      </c>
      <c r="E881" s="236">
        <v>404</v>
      </c>
      <c r="F881" s="265">
        <f t="shared" si="28"/>
        <v>75</v>
      </c>
      <c r="G881" s="560">
        <f t="shared" si="27"/>
        <v>30300</v>
      </c>
    </row>
    <row r="882" spans="1:7">
      <c r="A882" s="118" t="s">
        <v>3760</v>
      </c>
      <c r="B882" s="130" t="s">
        <v>3808</v>
      </c>
      <c r="C882" s="159"/>
      <c r="D882" s="188">
        <v>7.5</v>
      </c>
      <c r="E882" s="236">
        <v>504</v>
      </c>
      <c r="F882" s="265">
        <f t="shared" si="28"/>
        <v>75</v>
      </c>
      <c r="G882" s="560">
        <f t="shared" si="27"/>
        <v>37800</v>
      </c>
    </row>
    <row r="883" spans="1:7" ht="15.75" thickBot="1">
      <c r="A883" s="119" t="s">
        <v>3761</v>
      </c>
      <c r="B883" s="131" t="s">
        <v>3809</v>
      </c>
      <c r="C883" s="160"/>
      <c r="D883" s="189">
        <v>10</v>
      </c>
      <c r="E883" s="237">
        <v>654</v>
      </c>
      <c r="F883" s="266">
        <f t="shared" si="28"/>
        <v>75</v>
      </c>
      <c r="G883" s="561">
        <f t="shared" si="27"/>
        <v>49050</v>
      </c>
    </row>
    <row r="884" spans="1:7" s="92" customFormat="1" ht="16.5" thickBot="1">
      <c r="A884" s="54" t="s">
        <v>3326</v>
      </c>
      <c r="B884" s="53"/>
      <c r="C884" s="47"/>
      <c r="D884" s="60"/>
      <c r="E884" s="169"/>
      <c r="F884" s="263"/>
      <c r="G884" s="553"/>
    </row>
    <row r="885" spans="1:7" ht="16.5" thickBot="1">
      <c r="A885" s="54" t="s">
        <v>3322</v>
      </c>
      <c r="B885" s="53"/>
      <c r="C885" s="97"/>
      <c r="D885" s="98"/>
      <c r="E885" s="255"/>
      <c r="F885" s="261"/>
      <c r="G885" s="558"/>
    </row>
    <row r="886" spans="1:7">
      <c r="A886" s="337"/>
      <c r="B886" s="132" t="s">
        <v>3309</v>
      </c>
      <c r="C886" s="161"/>
      <c r="D886" s="190"/>
      <c r="E886" s="231">
        <v>637</v>
      </c>
      <c r="F886" s="264">
        <f t="shared" si="28"/>
        <v>75</v>
      </c>
      <c r="G886" s="554">
        <f t="shared" si="27"/>
        <v>47775</v>
      </c>
    </row>
    <row r="887" spans="1:7">
      <c r="A887" s="338"/>
      <c r="B887" s="133" t="s">
        <v>3310</v>
      </c>
      <c r="C887" s="162"/>
      <c r="D887" s="191"/>
      <c r="E887" s="229">
        <v>758</v>
      </c>
      <c r="F887" s="265">
        <f t="shared" si="28"/>
        <v>75</v>
      </c>
      <c r="G887" s="550">
        <f t="shared" si="27"/>
        <v>56850</v>
      </c>
    </row>
    <row r="888" spans="1:7" s="92" customFormat="1">
      <c r="A888" s="338"/>
      <c r="B888" s="133" t="s">
        <v>3311</v>
      </c>
      <c r="C888" s="162"/>
      <c r="D888" s="191"/>
      <c r="E888" s="229">
        <v>1000</v>
      </c>
      <c r="F888" s="265">
        <f t="shared" si="28"/>
        <v>75</v>
      </c>
      <c r="G888" s="550">
        <f t="shared" si="27"/>
        <v>75000</v>
      </c>
    </row>
    <row r="889" spans="1:7">
      <c r="A889" s="338"/>
      <c r="B889" s="133" t="s">
        <v>3312</v>
      </c>
      <c r="C889" s="162"/>
      <c r="D889" s="191"/>
      <c r="E889" s="229">
        <v>1433</v>
      </c>
      <c r="F889" s="265">
        <f t="shared" si="28"/>
        <v>75</v>
      </c>
      <c r="G889" s="550">
        <f t="shared" si="27"/>
        <v>107475</v>
      </c>
    </row>
    <row r="890" spans="1:7">
      <c r="A890" s="338"/>
      <c r="B890" s="133" t="s">
        <v>3313</v>
      </c>
      <c r="C890" s="162"/>
      <c r="D890" s="191"/>
      <c r="E890" s="229">
        <v>1884</v>
      </c>
      <c r="F890" s="265">
        <f t="shared" si="28"/>
        <v>75</v>
      </c>
      <c r="G890" s="550">
        <f t="shared" si="27"/>
        <v>141300</v>
      </c>
    </row>
    <row r="891" spans="1:7" ht="15.75" thickBot="1">
      <c r="A891" s="339"/>
      <c r="B891" s="134" t="s">
        <v>3314</v>
      </c>
      <c r="C891" s="163"/>
      <c r="D891" s="192"/>
      <c r="E891" s="234">
        <v>2467</v>
      </c>
      <c r="F891" s="266">
        <f t="shared" si="28"/>
        <v>75</v>
      </c>
      <c r="G891" s="552">
        <f t="shared" si="27"/>
        <v>185025</v>
      </c>
    </row>
    <row r="892" spans="1:7" ht="16.5" thickBot="1">
      <c r="A892" s="54" t="s">
        <v>3327</v>
      </c>
      <c r="B892" s="53"/>
      <c r="C892" s="95"/>
      <c r="D892" s="96"/>
      <c r="E892" s="97"/>
      <c r="F892" s="263"/>
      <c r="G892" s="553"/>
    </row>
    <row r="893" spans="1:7" s="92" customFormat="1">
      <c r="A893" s="337"/>
      <c r="B893" s="132" t="s">
        <v>3315</v>
      </c>
      <c r="C893" s="161"/>
      <c r="D893" s="190"/>
      <c r="E893" s="231">
        <v>758</v>
      </c>
      <c r="F893" s="264">
        <f t="shared" si="28"/>
        <v>75</v>
      </c>
      <c r="G893" s="554">
        <f t="shared" si="27"/>
        <v>56850</v>
      </c>
    </row>
    <row r="894" spans="1:7" s="92" customFormat="1">
      <c r="A894" s="338"/>
      <c r="B894" s="133" t="s">
        <v>3316</v>
      </c>
      <c r="C894" s="162"/>
      <c r="D894" s="191"/>
      <c r="E894" s="229">
        <v>1736</v>
      </c>
      <c r="F894" s="265">
        <f t="shared" si="28"/>
        <v>75</v>
      </c>
      <c r="G894" s="550">
        <f t="shared" si="27"/>
        <v>130200</v>
      </c>
    </row>
    <row r="895" spans="1:7" ht="15.75" thickBot="1">
      <c r="A895" s="339"/>
      <c r="B895" s="134" t="s">
        <v>3317</v>
      </c>
      <c r="C895" s="163"/>
      <c r="D895" s="192"/>
      <c r="E895" s="234">
        <v>2340</v>
      </c>
      <c r="F895" s="266">
        <f t="shared" si="28"/>
        <v>75</v>
      </c>
      <c r="G895" s="552">
        <f t="shared" si="27"/>
        <v>175500</v>
      </c>
    </row>
    <row r="896" spans="1:7" ht="16.5" thickBot="1">
      <c r="A896" s="54" t="s">
        <v>3328</v>
      </c>
      <c r="B896" s="53"/>
      <c r="C896" s="95"/>
      <c r="D896" s="96"/>
      <c r="E896" s="97"/>
      <c r="F896" s="263"/>
      <c r="G896" s="553"/>
    </row>
    <row r="897" spans="1:7">
      <c r="A897" s="337"/>
      <c r="B897" s="132" t="s">
        <v>3318</v>
      </c>
      <c r="C897" s="161"/>
      <c r="D897" s="190"/>
      <c r="E897" s="231">
        <v>835</v>
      </c>
      <c r="F897" s="264">
        <f t="shared" si="28"/>
        <v>75</v>
      </c>
      <c r="G897" s="554">
        <f t="shared" si="27"/>
        <v>62625</v>
      </c>
    </row>
    <row r="898" spans="1:7">
      <c r="A898" s="338"/>
      <c r="B898" s="133" t="s">
        <v>3319</v>
      </c>
      <c r="C898" s="162"/>
      <c r="D898" s="191"/>
      <c r="E898" s="229">
        <v>1835</v>
      </c>
      <c r="F898" s="265">
        <f t="shared" si="28"/>
        <v>75</v>
      </c>
      <c r="G898" s="550">
        <f t="shared" si="27"/>
        <v>137625</v>
      </c>
    </row>
    <row r="899" spans="1:7" ht="15.75" thickBot="1">
      <c r="A899" s="339"/>
      <c r="B899" s="134" t="s">
        <v>3320</v>
      </c>
      <c r="C899" s="163"/>
      <c r="D899" s="192"/>
      <c r="E899" s="234">
        <v>2428</v>
      </c>
      <c r="F899" s="266">
        <f t="shared" si="28"/>
        <v>75</v>
      </c>
      <c r="G899" s="552">
        <f t="shared" si="27"/>
        <v>182100</v>
      </c>
    </row>
    <row r="900" spans="1:7" ht="16.5" thickBot="1">
      <c r="A900" s="54" t="s">
        <v>3258</v>
      </c>
      <c r="B900" s="53"/>
      <c r="C900" s="47"/>
      <c r="D900" s="48"/>
      <c r="E900" s="169"/>
      <c r="F900" s="263"/>
      <c r="G900" s="553"/>
    </row>
    <row r="901" spans="1:7">
      <c r="A901" s="340" t="s">
        <v>1449</v>
      </c>
      <c r="B901" s="135" t="s">
        <v>3290</v>
      </c>
      <c r="C901" s="164">
        <v>32</v>
      </c>
      <c r="D901" s="193"/>
      <c r="E901" s="231">
        <v>154</v>
      </c>
      <c r="F901" s="264">
        <f t="shared" si="28"/>
        <v>75</v>
      </c>
      <c r="G901" s="554">
        <f t="shared" si="27"/>
        <v>11550</v>
      </c>
    </row>
    <row r="902" spans="1:7">
      <c r="A902" s="341" t="s">
        <v>1450</v>
      </c>
      <c r="B902" s="136" t="s">
        <v>3291</v>
      </c>
      <c r="C902" s="165">
        <v>32</v>
      </c>
      <c r="D902" s="194"/>
      <c r="E902" s="229">
        <v>160</v>
      </c>
      <c r="F902" s="265">
        <f t="shared" si="28"/>
        <v>75</v>
      </c>
      <c r="G902" s="550">
        <f t="shared" si="27"/>
        <v>12000</v>
      </c>
    </row>
    <row r="903" spans="1:7">
      <c r="A903" s="341" t="s">
        <v>1451</v>
      </c>
      <c r="B903" s="136" t="s">
        <v>3292</v>
      </c>
      <c r="C903" s="165">
        <v>20</v>
      </c>
      <c r="D903" s="194"/>
      <c r="E903" s="229">
        <v>165</v>
      </c>
      <c r="F903" s="265">
        <f t="shared" si="28"/>
        <v>75</v>
      </c>
      <c r="G903" s="550">
        <f t="shared" si="27"/>
        <v>12375</v>
      </c>
    </row>
    <row r="904" spans="1:7" ht="15.75" thickBot="1">
      <c r="A904" s="342" t="s">
        <v>1452</v>
      </c>
      <c r="B904" s="137" t="s">
        <v>3293</v>
      </c>
      <c r="C904" s="166">
        <v>20</v>
      </c>
      <c r="D904" s="195"/>
      <c r="E904" s="234">
        <v>182</v>
      </c>
      <c r="F904" s="266">
        <f t="shared" si="28"/>
        <v>75</v>
      </c>
      <c r="G904" s="552">
        <f t="shared" si="27"/>
        <v>13650</v>
      </c>
    </row>
    <row r="905" spans="1:7" ht="16.5" thickBot="1">
      <c r="A905" s="85" t="s">
        <v>3301</v>
      </c>
      <c r="B905" s="66"/>
      <c r="C905" s="61"/>
      <c r="D905" s="62"/>
      <c r="E905" s="169"/>
      <c r="F905" s="263"/>
      <c r="G905" s="553"/>
    </row>
    <row r="906" spans="1:7" ht="16.5" thickBot="1">
      <c r="A906" s="85" t="s">
        <v>3302</v>
      </c>
      <c r="B906" s="53"/>
      <c r="C906" s="93"/>
      <c r="D906" s="99"/>
      <c r="E906" s="255"/>
      <c r="F906" s="261"/>
      <c r="G906" s="558"/>
    </row>
    <row r="907" spans="1:7">
      <c r="A907" s="343" t="s">
        <v>3294</v>
      </c>
      <c r="B907" s="170" t="s">
        <v>3415</v>
      </c>
      <c r="C907" s="171"/>
      <c r="D907" s="196">
        <v>0.5</v>
      </c>
      <c r="E907" s="228">
        <v>310</v>
      </c>
      <c r="F907" s="264">
        <f t="shared" si="28"/>
        <v>75</v>
      </c>
      <c r="G907" s="549">
        <f t="shared" ref="G907:G970" si="29">E907*F907</f>
        <v>23250</v>
      </c>
    </row>
    <row r="908" spans="1:7">
      <c r="A908" s="344" t="s">
        <v>3295</v>
      </c>
      <c r="B908" s="172" t="s">
        <v>3696</v>
      </c>
      <c r="C908" s="173"/>
      <c r="D908" s="197">
        <v>0.5</v>
      </c>
      <c r="E908" s="230">
        <v>310</v>
      </c>
      <c r="F908" s="265">
        <f t="shared" si="28"/>
        <v>75</v>
      </c>
      <c r="G908" s="551">
        <f t="shared" si="29"/>
        <v>23250</v>
      </c>
    </row>
    <row r="909" spans="1:7">
      <c r="A909" s="344" t="s">
        <v>3296</v>
      </c>
      <c r="B909" s="172" t="s">
        <v>3416</v>
      </c>
      <c r="C909" s="173"/>
      <c r="D909" s="197">
        <v>0.75</v>
      </c>
      <c r="E909" s="230">
        <v>339</v>
      </c>
      <c r="F909" s="265">
        <f t="shared" si="28"/>
        <v>75</v>
      </c>
      <c r="G909" s="551">
        <f t="shared" si="29"/>
        <v>25425</v>
      </c>
    </row>
    <row r="910" spans="1:7">
      <c r="A910" s="344" t="s">
        <v>3297</v>
      </c>
      <c r="B910" s="172" t="s">
        <v>3692</v>
      </c>
      <c r="C910" s="173"/>
      <c r="D910" s="197">
        <v>0.75</v>
      </c>
      <c r="E910" s="230">
        <v>339</v>
      </c>
      <c r="F910" s="265">
        <f t="shared" si="28"/>
        <v>75</v>
      </c>
      <c r="G910" s="551">
        <f t="shared" si="29"/>
        <v>25425</v>
      </c>
    </row>
    <row r="911" spans="1:7">
      <c r="A911" s="344" t="s">
        <v>3298</v>
      </c>
      <c r="B911" s="172" t="s">
        <v>3693</v>
      </c>
      <c r="C911" s="173"/>
      <c r="D911" s="198">
        <v>1</v>
      </c>
      <c r="E911" s="230">
        <v>382</v>
      </c>
      <c r="F911" s="265">
        <f t="shared" si="28"/>
        <v>75</v>
      </c>
      <c r="G911" s="551">
        <f t="shared" si="29"/>
        <v>28650</v>
      </c>
    </row>
    <row r="912" spans="1:7">
      <c r="A912" s="344" t="s">
        <v>3299</v>
      </c>
      <c r="B912" s="172" t="s">
        <v>3694</v>
      </c>
      <c r="C912" s="173"/>
      <c r="D912" s="198">
        <v>1</v>
      </c>
      <c r="E912" s="230">
        <v>382</v>
      </c>
      <c r="F912" s="265">
        <f t="shared" si="28"/>
        <v>75</v>
      </c>
      <c r="G912" s="551">
        <f t="shared" si="29"/>
        <v>28650</v>
      </c>
    </row>
    <row r="913" spans="1:7" ht="15.75" thickBot="1">
      <c r="A913" s="345" t="s">
        <v>3300</v>
      </c>
      <c r="B913" s="346" t="s">
        <v>3695</v>
      </c>
      <c r="C913" s="347"/>
      <c r="D913" s="348">
        <v>1.5</v>
      </c>
      <c r="E913" s="232">
        <v>440</v>
      </c>
      <c r="F913" s="266">
        <f t="shared" si="28"/>
        <v>75</v>
      </c>
      <c r="G913" s="555">
        <f t="shared" si="29"/>
        <v>33000</v>
      </c>
    </row>
    <row r="914" spans="1:7" ht="16.5" thickBot="1">
      <c r="A914" s="85" t="s">
        <v>3210</v>
      </c>
      <c r="B914" s="66"/>
      <c r="C914" s="61"/>
      <c r="D914" s="62"/>
      <c r="E914" s="169"/>
      <c r="F914" s="263"/>
      <c r="G914" s="553"/>
    </row>
    <row r="915" spans="1:7" ht="16.5" thickBot="1">
      <c r="A915" s="85" t="s">
        <v>3194</v>
      </c>
      <c r="B915" s="66"/>
      <c r="C915" s="64"/>
      <c r="D915" s="62"/>
      <c r="E915" s="169"/>
      <c r="F915" s="261"/>
      <c r="G915" s="558"/>
    </row>
    <row r="916" spans="1:7">
      <c r="A916" s="340" t="s">
        <v>1453</v>
      </c>
      <c r="B916" s="138" t="s">
        <v>1454</v>
      </c>
      <c r="C916" s="164">
        <v>49</v>
      </c>
      <c r="D916" s="193">
        <v>0.5</v>
      </c>
      <c r="E916" s="231">
        <v>411</v>
      </c>
      <c r="F916" s="264">
        <f t="shared" si="28"/>
        <v>75</v>
      </c>
      <c r="G916" s="554">
        <f t="shared" si="29"/>
        <v>30825</v>
      </c>
    </row>
    <row r="917" spans="1:7">
      <c r="A917" s="341" t="s">
        <v>1455</v>
      </c>
      <c r="B917" s="139" t="s">
        <v>3689</v>
      </c>
      <c r="C917" s="165">
        <v>70</v>
      </c>
      <c r="D917" s="194">
        <v>0.5</v>
      </c>
      <c r="E917" s="229">
        <v>411</v>
      </c>
      <c r="F917" s="265">
        <f t="shared" si="28"/>
        <v>75</v>
      </c>
      <c r="G917" s="550">
        <f t="shared" si="29"/>
        <v>30825</v>
      </c>
    </row>
    <row r="918" spans="1:7">
      <c r="A918" s="341" t="s">
        <v>1456</v>
      </c>
      <c r="B918" s="139" t="s">
        <v>1457</v>
      </c>
      <c r="C918" s="165">
        <v>49</v>
      </c>
      <c r="D918" s="194">
        <v>0.75</v>
      </c>
      <c r="E918" s="229">
        <v>457</v>
      </c>
      <c r="F918" s="265">
        <f t="shared" si="28"/>
        <v>75</v>
      </c>
      <c r="G918" s="550">
        <f t="shared" si="29"/>
        <v>34275</v>
      </c>
    </row>
    <row r="919" spans="1:7">
      <c r="A919" s="341" t="s">
        <v>1458</v>
      </c>
      <c r="B919" s="139" t="s">
        <v>3688</v>
      </c>
      <c r="C919" s="165">
        <v>49</v>
      </c>
      <c r="D919" s="194">
        <v>0.75</v>
      </c>
      <c r="E919" s="229">
        <v>457</v>
      </c>
      <c r="F919" s="265">
        <f t="shared" si="28"/>
        <v>75</v>
      </c>
      <c r="G919" s="550">
        <f t="shared" si="29"/>
        <v>34275</v>
      </c>
    </row>
    <row r="920" spans="1:7">
      <c r="A920" s="341" t="s">
        <v>1459</v>
      </c>
      <c r="B920" s="139" t="s">
        <v>1460</v>
      </c>
      <c r="C920" s="165">
        <v>49</v>
      </c>
      <c r="D920" s="194">
        <v>1</v>
      </c>
      <c r="E920" s="229">
        <v>519</v>
      </c>
      <c r="F920" s="265">
        <f t="shared" si="28"/>
        <v>75</v>
      </c>
      <c r="G920" s="550">
        <f t="shared" si="29"/>
        <v>38925</v>
      </c>
    </row>
    <row r="921" spans="1:7">
      <c r="A921" s="341" t="s">
        <v>1461</v>
      </c>
      <c r="B921" s="139" t="s">
        <v>3690</v>
      </c>
      <c r="C921" s="165">
        <v>49</v>
      </c>
      <c r="D921" s="194">
        <v>1</v>
      </c>
      <c r="E921" s="229">
        <v>519</v>
      </c>
      <c r="F921" s="265">
        <f t="shared" si="28"/>
        <v>75</v>
      </c>
      <c r="G921" s="550">
        <f t="shared" si="29"/>
        <v>38925</v>
      </c>
    </row>
    <row r="922" spans="1:7">
      <c r="A922" s="341" t="s">
        <v>1462</v>
      </c>
      <c r="B922" s="139" t="s">
        <v>1463</v>
      </c>
      <c r="C922" s="165">
        <v>49</v>
      </c>
      <c r="D922" s="194">
        <v>1.5</v>
      </c>
      <c r="E922" s="229">
        <v>608</v>
      </c>
      <c r="F922" s="265">
        <f t="shared" si="28"/>
        <v>75</v>
      </c>
      <c r="G922" s="550">
        <f t="shared" si="29"/>
        <v>45600</v>
      </c>
    </row>
    <row r="923" spans="1:7">
      <c r="A923" s="341" t="s">
        <v>1464</v>
      </c>
      <c r="B923" s="139" t="s">
        <v>3687</v>
      </c>
      <c r="C923" s="165">
        <v>49</v>
      </c>
      <c r="D923" s="194">
        <v>1.5</v>
      </c>
      <c r="E923" s="229">
        <v>608</v>
      </c>
      <c r="F923" s="265">
        <f t="shared" si="28"/>
        <v>75</v>
      </c>
      <c r="G923" s="550">
        <f t="shared" si="29"/>
        <v>45600</v>
      </c>
    </row>
    <row r="924" spans="1:7">
      <c r="A924" s="252" t="s">
        <v>1465</v>
      </c>
      <c r="B924" s="125" t="s">
        <v>3691</v>
      </c>
      <c r="C924" s="145">
        <v>35</v>
      </c>
      <c r="D924" s="175">
        <v>2</v>
      </c>
      <c r="E924" s="229">
        <v>784</v>
      </c>
      <c r="F924" s="265">
        <f t="shared" si="28"/>
        <v>75</v>
      </c>
      <c r="G924" s="550">
        <f t="shared" si="29"/>
        <v>58800</v>
      </c>
    </row>
    <row r="925" spans="1:7" ht="15.75" thickBot="1">
      <c r="A925" s="320" t="s">
        <v>1466</v>
      </c>
      <c r="B925" s="126" t="s">
        <v>3686</v>
      </c>
      <c r="C925" s="296">
        <v>49</v>
      </c>
      <c r="D925" s="278">
        <v>2</v>
      </c>
      <c r="E925" s="234">
        <v>756</v>
      </c>
      <c r="F925" s="266">
        <f t="shared" si="28"/>
        <v>75</v>
      </c>
      <c r="G925" s="552">
        <f t="shared" si="29"/>
        <v>56700</v>
      </c>
    </row>
    <row r="926" spans="1:7" ht="16.5" thickBot="1">
      <c r="A926" s="86" t="s">
        <v>3193</v>
      </c>
      <c r="B926" s="67"/>
      <c r="C926" s="47"/>
      <c r="D926" s="48"/>
      <c r="E926" s="169"/>
      <c r="F926" s="263"/>
      <c r="G926" s="553"/>
    </row>
    <row r="927" spans="1:7">
      <c r="A927" s="340" t="s">
        <v>1467</v>
      </c>
      <c r="B927" s="138" t="s">
        <v>3685</v>
      </c>
      <c r="C927" s="164">
        <v>70</v>
      </c>
      <c r="D927" s="193">
        <v>0.5</v>
      </c>
      <c r="E927" s="231">
        <v>388</v>
      </c>
      <c r="F927" s="264">
        <f t="shared" si="28"/>
        <v>75</v>
      </c>
      <c r="G927" s="554">
        <f t="shared" si="29"/>
        <v>29100</v>
      </c>
    </row>
    <row r="928" spans="1:7">
      <c r="A928" s="341" t="s">
        <v>1468</v>
      </c>
      <c r="B928" s="139" t="s">
        <v>3684</v>
      </c>
      <c r="C928" s="165">
        <v>90</v>
      </c>
      <c r="D928" s="194">
        <v>0.5</v>
      </c>
      <c r="E928" s="229">
        <v>388</v>
      </c>
      <c r="F928" s="265">
        <f t="shared" si="28"/>
        <v>75</v>
      </c>
      <c r="G928" s="550">
        <f t="shared" si="29"/>
        <v>29100</v>
      </c>
    </row>
    <row r="929" spans="1:7">
      <c r="A929" s="341" t="s">
        <v>1469</v>
      </c>
      <c r="B929" s="139" t="s">
        <v>1470</v>
      </c>
      <c r="C929" s="165">
        <v>49</v>
      </c>
      <c r="D929" s="194">
        <v>0.75</v>
      </c>
      <c r="E929" s="229">
        <v>415</v>
      </c>
      <c r="F929" s="265">
        <f t="shared" si="28"/>
        <v>75</v>
      </c>
      <c r="G929" s="550">
        <f t="shared" si="29"/>
        <v>31125</v>
      </c>
    </row>
    <row r="930" spans="1:7">
      <c r="A930" s="341" t="s">
        <v>1471</v>
      </c>
      <c r="B930" s="139" t="s">
        <v>3683</v>
      </c>
      <c r="C930" s="165">
        <v>70</v>
      </c>
      <c r="D930" s="194">
        <v>0.75</v>
      </c>
      <c r="E930" s="229">
        <v>415</v>
      </c>
      <c r="F930" s="265">
        <f t="shared" ref="F930:F993" si="30">$G$7</f>
        <v>75</v>
      </c>
      <c r="G930" s="550">
        <f t="shared" si="29"/>
        <v>31125</v>
      </c>
    </row>
    <row r="931" spans="1:7">
      <c r="A931" s="341" t="s">
        <v>1472</v>
      </c>
      <c r="B931" s="139" t="s">
        <v>1473</v>
      </c>
      <c r="C931" s="165">
        <v>49</v>
      </c>
      <c r="D931" s="194">
        <v>1</v>
      </c>
      <c r="E931" s="229">
        <v>464</v>
      </c>
      <c r="F931" s="265">
        <f t="shared" si="30"/>
        <v>75</v>
      </c>
      <c r="G931" s="550">
        <f t="shared" si="29"/>
        <v>34800</v>
      </c>
    </row>
    <row r="932" spans="1:7">
      <c r="A932" s="341" t="s">
        <v>1474</v>
      </c>
      <c r="B932" s="139" t="s">
        <v>3682</v>
      </c>
      <c r="C932" s="165">
        <v>49</v>
      </c>
      <c r="D932" s="194">
        <v>1</v>
      </c>
      <c r="E932" s="229">
        <v>464</v>
      </c>
      <c r="F932" s="265">
        <f t="shared" si="30"/>
        <v>75</v>
      </c>
      <c r="G932" s="550">
        <f t="shared" si="29"/>
        <v>34800</v>
      </c>
    </row>
    <row r="933" spans="1:7">
      <c r="A933" s="341" t="s">
        <v>1475</v>
      </c>
      <c r="B933" s="139" t="s">
        <v>1476</v>
      </c>
      <c r="C933" s="165">
        <v>49</v>
      </c>
      <c r="D933" s="194">
        <v>1.5</v>
      </c>
      <c r="E933" s="229">
        <v>536</v>
      </c>
      <c r="F933" s="265">
        <f t="shared" si="30"/>
        <v>75</v>
      </c>
      <c r="G933" s="550">
        <f t="shared" si="29"/>
        <v>40200</v>
      </c>
    </row>
    <row r="934" spans="1:7">
      <c r="A934" s="341" t="s">
        <v>1477</v>
      </c>
      <c r="B934" s="139" t="s">
        <v>3681</v>
      </c>
      <c r="C934" s="165">
        <v>49</v>
      </c>
      <c r="D934" s="194">
        <v>1.5</v>
      </c>
      <c r="E934" s="229">
        <v>536</v>
      </c>
      <c r="F934" s="265">
        <f t="shared" si="30"/>
        <v>75</v>
      </c>
      <c r="G934" s="550">
        <f t="shared" si="29"/>
        <v>40200</v>
      </c>
    </row>
    <row r="935" spans="1:7">
      <c r="A935" s="341" t="s">
        <v>1478</v>
      </c>
      <c r="B935" s="139" t="s">
        <v>1479</v>
      </c>
      <c r="C935" s="165">
        <v>49</v>
      </c>
      <c r="D935" s="194">
        <v>2</v>
      </c>
      <c r="E935" s="229">
        <v>624</v>
      </c>
      <c r="F935" s="265">
        <f t="shared" si="30"/>
        <v>75</v>
      </c>
      <c r="G935" s="550">
        <f t="shared" si="29"/>
        <v>46800</v>
      </c>
    </row>
    <row r="936" spans="1:7">
      <c r="A936" s="341" t="s">
        <v>1480</v>
      </c>
      <c r="B936" s="139" t="s">
        <v>3679</v>
      </c>
      <c r="C936" s="165">
        <v>49</v>
      </c>
      <c r="D936" s="194">
        <v>2</v>
      </c>
      <c r="E936" s="229">
        <v>596</v>
      </c>
      <c r="F936" s="265">
        <f t="shared" si="30"/>
        <v>75</v>
      </c>
      <c r="G936" s="550">
        <f t="shared" si="29"/>
        <v>44700</v>
      </c>
    </row>
    <row r="937" spans="1:7">
      <c r="A937" s="252" t="s">
        <v>1481</v>
      </c>
      <c r="B937" s="125" t="s">
        <v>1482</v>
      </c>
      <c r="C937" s="145">
        <v>35</v>
      </c>
      <c r="D937" s="175">
        <v>3</v>
      </c>
      <c r="E937" s="229">
        <v>959</v>
      </c>
      <c r="F937" s="265">
        <f t="shared" si="30"/>
        <v>75</v>
      </c>
      <c r="G937" s="550">
        <f t="shared" si="29"/>
        <v>71925</v>
      </c>
    </row>
    <row r="938" spans="1:7" ht="15.75" thickBot="1">
      <c r="A938" s="320" t="s">
        <v>1483</v>
      </c>
      <c r="B938" s="126" t="s">
        <v>3680</v>
      </c>
      <c r="C938" s="296">
        <v>35</v>
      </c>
      <c r="D938" s="278">
        <v>3</v>
      </c>
      <c r="E938" s="234">
        <v>918</v>
      </c>
      <c r="F938" s="266">
        <f t="shared" si="30"/>
        <v>75</v>
      </c>
      <c r="G938" s="552">
        <f t="shared" si="29"/>
        <v>68850</v>
      </c>
    </row>
    <row r="939" spans="1:7" ht="16.5" thickBot="1">
      <c r="A939" s="86" t="s">
        <v>3192</v>
      </c>
      <c r="B939" s="67"/>
      <c r="C939" s="47"/>
      <c r="D939" s="48"/>
      <c r="E939" s="169"/>
      <c r="F939" s="263"/>
      <c r="G939" s="553"/>
    </row>
    <row r="940" spans="1:7">
      <c r="A940" s="340" t="s">
        <v>1484</v>
      </c>
      <c r="B940" s="138" t="s">
        <v>3678</v>
      </c>
      <c r="C940" s="164">
        <v>70</v>
      </c>
      <c r="D940" s="193">
        <v>0.5</v>
      </c>
      <c r="E940" s="231">
        <v>388</v>
      </c>
      <c r="F940" s="264">
        <f t="shared" si="30"/>
        <v>75</v>
      </c>
      <c r="G940" s="554">
        <f t="shared" si="29"/>
        <v>29100</v>
      </c>
    </row>
    <row r="941" spans="1:7">
      <c r="A941" s="341" t="s">
        <v>1485</v>
      </c>
      <c r="B941" s="139" t="s">
        <v>3677</v>
      </c>
      <c r="C941" s="165">
        <v>90</v>
      </c>
      <c r="D941" s="194">
        <v>0.5</v>
      </c>
      <c r="E941" s="229">
        <v>388</v>
      </c>
      <c r="F941" s="265">
        <f t="shared" si="30"/>
        <v>75</v>
      </c>
      <c r="G941" s="550">
        <f t="shared" si="29"/>
        <v>29100</v>
      </c>
    </row>
    <row r="942" spans="1:7">
      <c r="A942" s="341" t="s">
        <v>1486</v>
      </c>
      <c r="B942" s="139" t="s">
        <v>3676</v>
      </c>
      <c r="C942" s="165">
        <v>70</v>
      </c>
      <c r="D942" s="194">
        <v>0.75</v>
      </c>
      <c r="E942" s="229">
        <v>402</v>
      </c>
      <c r="F942" s="265">
        <f t="shared" si="30"/>
        <v>75</v>
      </c>
      <c r="G942" s="550">
        <f t="shared" si="29"/>
        <v>30150</v>
      </c>
    </row>
    <row r="943" spans="1:7">
      <c r="A943" s="341" t="s">
        <v>1487</v>
      </c>
      <c r="B943" s="139" t="s">
        <v>3675</v>
      </c>
      <c r="C943" s="165">
        <v>70</v>
      </c>
      <c r="D943" s="194">
        <v>0.75</v>
      </c>
      <c r="E943" s="229">
        <v>402</v>
      </c>
      <c r="F943" s="265">
        <f t="shared" si="30"/>
        <v>75</v>
      </c>
      <c r="G943" s="550">
        <f t="shared" si="29"/>
        <v>30150</v>
      </c>
    </row>
    <row r="944" spans="1:7">
      <c r="A944" s="349" t="s">
        <v>1488</v>
      </c>
      <c r="B944" s="140" t="s">
        <v>3674</v>
      </c>
      <c r="C944" s="167">
        <v>49</v>
      </c>
      <c r="D944" s="199">
        <v>1</v>
      </c>
      <c r="E944" s="230">
        <v>393</v>
      </c>
      <c r="F944" s="265">
        <f t="shared" si="30"/>
        <v>75</v>
      </c>
      <c r="G944" s="551">
        <f t="shared" si="29"/>
        <v>29475</v>
      </c>
    </row>
    <row r="945" spans="1:7">
      <c r="A945" s="349" t="s">
        <v>1489</v>
      </c>
      <c r="B945" s="140" t="s">
        <v>3673</v>
      </c>
      <c r="C945" s="167">
        <v>70</v>
      </c>
      <c r="D945" s="199">
        <v>1</v>
      </c>
      <c r="E945" s="230">
        <v>393</v>
      </c>
      <c r="F945" s="265">
        <f t="shared" si="30"/>
        <v>75</v>
      </c>
      <c r="G945" s="551">
        <f t="shared" si="29"/>
        <v>29475</v>
      </c>
    </row>
    <row r="946" spans="1:7">
      <c r="A946" s="349" t="s">
        <v>1490</v>
      </c>
      <c r="B946" s="140" t="s">
        <v>3672</v>
      </c>
      <c r="C946" s="167">
        <v>49</v>
      </c>
      <c r="D946" s="199">
        <v>1.5</v>
      </c>
      <c r="E946" s="230">
        <v>458</v>
      </c>
      <c r="F946" s="265">
        <f t="shared" si="30"/>
        <v>75</v>
      </c>
      <c r="G946" s="551">
        <f t="shared" si="29"/>
        <v>34350</v>
      </c>
    </row>
    <row r="947" spans="1:7">
      <c r="A947" s="349" t="s">
        <v>1491</v>
      </c>
      <c r="B947" s="140" t="s">
        <v>3671</v>
      </c>
      <c r="C947" s="167">
        <v>49</v>
      </c>
      <c r="D947" s="199">
        <v>1.5</v>
      </c>
      <c r="E947" s="230">
        <v>458</v>
      </c>
      <c r="F947" s="265">
        <f t="shared" si="30"/>
        <v>75</v>
      </c>
      <c r="G947" s="551">
        <f t="shared" si="29"/>
        <v>34350</v>
      </c>
    </row>
    <row r="948" spans="1:7">
      <c r="A948" s="349" t="s">
        <v>1492</v>
      </c>
      <c r="B948" s="140" t="s">
        <v>3670</v>
      </c>
      <c r="C948" s="167">
        <v>49</v>
      </c>
      <c r="D948" s="199">
        <v>2</v>
      </c>
      <c r="E948" s="230">
        <v>531</v>
      </c>
      <c r="F948" s="265">
        <f t="shared" si="30"/>
        <v>75</v>
      </c>
      <c r="G948" s="551">
        <f t="shared" si="29"/>
        <v>39825</v>
      </c>
    </row>
    <row r="949" spans="1:7">
      <c r="A949" s="349" t="s">
        <v>1493</v>
      </c>
      <c r="B949" s="140" t="s">
        <v>3669</v>
      </c>
      <c r="C949" s="167">
        <v>49</v>
      </c>
      <c r="D949" s="199">
        <v>2</v>
      </c>
      <c r="E949" s="230">
        <v>509</v>
      </c>
      <c r="F949" s="265">
        <f t="shared" si="30"/>
        <v>75</v>
      </c>
      <c r="G949" s="551">
        <f t="shared" si="29"/>
        <v>38175</v>
      </c>
    </row>
    <row r="950" spans="1:7">
      <c r="A950" s="341" t="s">
        <v>1494</v>
      </c>
      <c r="B950" s="139" t="s">
        <v>3668</v>
      </c>
      <c r="C950" s="165">
        <v>35</v>
      </c>
      <c r="D950" s="194">
        <v>3</v>
      </c>
      <c r="E950" s="229">
        <v>719</v>
      </c>
      <c r="F950" s="265">
        <f t="shared" si="30"/>
        <v>75</v>
      </c>
      <c r="G950" s="550">
        <f t="shared" si="29"/>
        <v>53925</v>
      </c>
    </row>
    <row r="951" spans="1:7" ht="15.75" thickBot="1">
      <c r="A951" s="350" t="s">
        <v>1495</v>
      </c>
      <c r="B951" s="351" t="s">
        <v>3667</v>
      </c>
      <c r="C951" s="352">
        <v>49</v>
      </c>
      <c r="D951" s="353">
        <v>3</v>
      </c>
      <c r="E951" s="232">
        <v>626</v>
      </c>
      <c r="F951" s="266">
        <f t="shared" si="30"/>
        <v>75</v>
      </c>
      <c r="G951" s="555">
        <f t="shared" si="29"/>
        <v>46950</v>
      </c>
    </row>
    <row r="952" spans="1:7" ht="16.5" thickBot="1">
      <c r="A952" s="86" t="s">
        <v>3191</v>
      </c>
      <c r="B952" s="67"/>
      <c r="C952" s="47"/>
      <c r="D952" s="48"/>
      <c r="E952" s="169"/>
      <c r="F952" s="263"/>
      <c r="G952" s="553"/>
    </row>
    <row r="953" spans="1:7">
      <c r="A953" s="340" t="s">
        <v>1496</v>
      </c>
      <c r="B953" s="138" t="s">
        <v>3666</v>
      </c>
      <c r="C953" s="164">
        <v>70</v>
      </c>
      <c r="D953" s="193">
        <v>0.75</v>
      </c>
      <c r="E953" s="231">
        <v>393</v>
      </c>
      <c r="F953" s="264">
        <f t="shared" si="30"/>
        <v>75</v>
      </c>
      <c r="G953" s="554">
        <f t="shared" si="29"/>
        <v>29475</v>
      </c>
    </row>
    <row r="954" spans="1:7">
      <c r="A954" s="341" t="s">
        <v>1497</v>
      </c>
      <c r="B954" s="139" t="s">
        <v>3664</v>
      </c>
      <c r="C954" s="165">
        <v>90</v>
      </c>
      <c r="D954" s="194">
        <v>0.75</v>
      </c>
      <c r="E954" s="229">
        <v>393</v>
      </c>
      <c r="F954" s="265">
        <f t="shared" si="30"/>
        <v>75</v>
      </c>
      <c r="G954" s="550">
        <f t="shared" si="29"/>
        <v>29475</v>
      </c>
    </row>
    <row r="955" spans="1:7">
      <c r="A955" s="349" t="s">
        <v>1498</v>
      </c>
      <c r="B955" s="140" t="s">
        <v>3665</v>
      </c>
      <c r="C955" s="167">
        <v>49</v>
      </c>
      <c r="D955" s="199">
        <v>1</v>
      </c>
      <c r="E955" s="230">
        <v>381</v>
      </c>
      <c r="F955" s="265">
        <f t="shared" si="30"/>
        <v>75</v>
      </c>
      <c r="G955" s="551">
        <f t="shared" si="29"/>
        <v>28575</v>
      </c>
    </row>
    <row r="956" spans="1:7">
      <c r="A956" s="349" t="s">
        <v>1499</v>
      </c>
      <c r="B956" s="140" t="s">
        <v>3663</v>
      </c>
      <c r="C956" s="167">
        <v>70</v>
      </c>
      <c r="D956" s="199">
        <v>1</v>
      </c>
      <c r="E956" s="230">
        <v>381</v>
      </c>
      <c r="F956" s="265">
        <f t="shared" si="30"/>
        <v>75</v>
      </c>
      <c r="G956" s="551">
        <f t="shared" si="29"/>
        <v>28575</v>
      </c>
    </row>
    <row r="957" spans="1:7">
      <c r="A957" s="349" t="s">
        <v>1500</v>
      </c>
      <c r="B957" s="140" t="s">
        <v>3662</v>
      </c>
      <c r="C957" s="167">
        <v>49</v>
      </c>
      <c r="D957" s="199">
        <v>1.5</v>
      </c>
      <c r="E957" s="230">
        <v>417</v>
      </c>
      <c r="F957" s="265">
        <f t="shared" si="30"/>
        <v>75</v>
      </c>
      <c r="G957" s="551">
        <f t="shared" si="29"/>
        <v>31275</v>
      </c>
    </row>
    <row r="958" spans="1:7">
      <c r="A958" s="349" t="s">
        <v>1501</v>
      </c>
      <c r="B958" s="140" t="s">
        <v>3661</v>
      </c>
      <c r="C958" s="167">
        <v>49</v>
      </c>
      <c r="D958" s="199">
        <v>1.5</v>
      </c>
      <c r="E958" s="230">
        <v>417</v>
      </c>
      <c r="F958" s="265">
        <f t="shared" si="30"/>
        <v>75</v>
      </c>
      <c r="G958" s="551">
        <f t="shared" si="29"/>
        <v>31275</v>
      </c>
    </row>
    <row r="959" spans="1:7">
      <c r="A959" s="349" t="s">
        <v>1502</v>
      </c>
      <c r="B959" s="140" t="s">
        <v>3660</v>
      </c>
      <c r="C959" s="167">
        <v>49</v>
      </c>
      <c r="D959" s="199">
        <v>2</v>
      </c>
      <c r="E959" s="230">
        <v>488</v>
      </c>
      <c r="F959" s="265">
        <f t="shared" si="30"/>
        <v>75</v>
      </c>
      <c r="G959" s="551">
        <f t="shared" si="29"/>
        <v>36600</v>
      </c>
    </row>
    <row r="960" spans="1:7">
      <c r="A960" s="349" t="s">
        <v>1503</v>
      </c>
      <c r="B960" s="140" t="s">
        <v>3659</v>
      </c>
      <c r="C960" s="167">
        <v>49</v>
      </c>
      <c r="D960" s="199">
        <v>2</v>
      </c>
      <c r="E960" s="230">
        <v>465</v>
      </c>
      <c r="F960" s="265">
        <f t="shared" si="30"/>
        <v>75</v>
      </c>
      <c r="G960" s="551">
        <f t="shared" si="29"/>
        <v>34875</v>
      </c>
    </row>
    <row r="961" spans="1:7">
      <c r="A961" s="341" t="s">
        <v>1504</v>
      </c>
      <c r="B961" s="139" t="s">
        <v>3658</v>
      </c>
      <c r="C961" s="165">
        <v>49</v>
      </c>
      <c r="D961" s="194">
        <v>3</v>
      </c>
      <c r="E961" s="229">
        <v>643</v>
      </c>
      <c r="F961" s="265">
        <f t="shared" si="30"/>
        <v>75</v>
      </c>
      <c r="G961" s="550">
        <f t="shared" si="29"/>
        <v>48225</v>
      </c>
    </row>
    <row r="962" spans="1:7">
      <c r="A962" s="349" t="s">
        <v>1505</v>
      </c>
      <c r="B962" s="140" t="s">
        <v>3657</v>
      </c>
      <c r="C962" s="167">
        <v>49</v>
      </c>
      <c r="D962" s="199">
        <v>3</v>
      </c>
      <c r="E962" s="230">
        <v>556</v>
      </c>
      <c r="F962" s="265">
        <f t="shared" si="30"/>
        <v>75</v>
      </c>
      <c r="G962" s="551">
        <f t="shared" si="29"/>
        <v>41700</v>
      </c>
    </row>
    <row r="963" spans="1:7">
      <c r="A963" s="341" t="s">
        <v>1506</v>
      </c>
      <c r="B963" s="139" t="s">
        <v>3656</v>
      </c>
      <c r="C963" s="165">
        <v>49</v>
      </c>
      <c r="D963" s="194">
        <v>4</v>
      </c>
      <c r="E963" s="229">
        <v>773</v>
      </c>
      <c r="F963" s="265">
        <f t="shared" si="30"/>
        <v>75</v>
      </c>
      <c r="G963" s="550">
        <f t="shared" si="29"/>
        <v>57975</v>
      </c>
    </row>
    <row r="964" spans="1:7">
      <c r="A964" s="252" t="s">
        <v>1507</v>
      </c>
      <c r="B964" s="125" t="s">
        <v>3655</v>
      </c>
      <c r="C964" s="145">
        <v>35</v>
      </c>
      <c r="D964" s="175">
        <v>5.5</v>
      </c>
      <c r="E964" s="229">
        <v>1181</v>
      </c>
      <c r="F964" s="265">
        <f t="shared" si="30"/>
        <v>75</v>
      </c>
      <c r="G964" s="550">
        <f t="shared" si="29"/>
        <v>88575</v>
      </c>
    </row>
    <row r="965" spans="1:7" ht="15.75" thickBot="1">
      <c r="A965" s="320" t="s">
        <v>1508</v>
      </c>
      <c r="B965" s="126" t="s">
        <v>3654</v>
      </c>
      <c r="C965" s="296">
        <v>35</v>
      </c>
      <c r="D965" s="278">
        <v>7.5</v>
      </c>
      <c r="E965" s="234">
        <v>1415</v>
      </c>
      <c r="F965" s="266">
        <f t="shared" si="30"/>
        <v>75</v>
      </c>
      <c r="G965" s="552">
        <f t="shared" si="29"/>
        <v>106125</v>
      </c>
    </row>
    <row r="966" spans="1:7" ht="16.5" thickBot="1">
      <c r="A966" s="86" t="s">
        <v>3190</v>
      </c>
      <c r="B966" s="67"/>
      <c r="C966" s="47"/>
      <c r="D966" s="48"/>
      <c r="E966" s="169"/>
      <c r="F966" s="263"/>
      <c r="G966" s="553"/>
    </row>
    <row r="967" spans="1:7">
      <c r="A967" s="340" t="s">
        <v>1509</v>
      </c>
      <c r="B967" s="138" t="s">
        <v>3653</v>
      </c>
      <c r="C967" s="164">
        <v>70</v>
      </c>
      <c r="D967" s="193">
        <v>0.75</v>
      </c>
      <c r="E967" s="231">
        <v>386</v>
      </c>
      <c r="F967" s="264">
        <f t="shared" si="30"/>
        <v>75</v>
      </c>
      <c r="G967" s="554">
        <f t="shared" si="29"/>
        <v>28950</v>
      </c>
    </row>
    <row r="968" spans="1:7">
      <c r="A968" s="341" t="s">
        <v>1510</v>
      </c>
      <c r="B968" s="139" t="s">
        <v>3652</v>
      </c>
      <c r="C968" s="165">
        <v>90</v>
      </c>
      <c r="D968" s="194">
        <v>0.75</v>
      </c>
      <c r="E968" s="229">
        <v>386</v>
      </c>
      <c r="F968" s="265">
        <f t="shared" si="30"/>
        <v>75</v>
      </c>
      <c r="G968" s="550">
        <f t="shared" si="29"/>
        <v>28950</v>
      </c>
    </row>
    <row r="969" spans="1:7">
      <c r="A969" s="341" t="s">
        <v>1511</v>
      </c>
      <c r="B969" s="139" t="s">
        <v>3651</v>
      </c>
      <c r="C969" s="165">
        <v>49</v>
      </c>
      <c r="D969" s="194">
        <v>1</v>
      </c>
      <c r="E969" s="229">
        <v>407</v>
      </c>
      <c r="F969" s="265">
        <f t="shared" si="30"/>
        <v>75</v>
      </c>
      <c r="G969" s="550">
        <f t="shared" si="29"/>
        <v>30525</v>
      </c>
    </row>
    <row r="970" spans="1:7">
      <c r="A970" s="341" t="s">
        <v>1512</v>
      </c>
      <c r="B970" s="139" t="s">
        <v>3650</v>
      </c>
      <c r="C970" s="165">
        <v>70</v>
      </c>
      <c r="D970" s="194">
        <v>1</v>
      </c>
      <c r="E970" s="229">
        <v>407</v>
      </c>
      <c r="F970" s="265">
        <f t="shared" si="30"/>
        <v>75</v>
      </c>
      <c r="G970" s="550">
        <f t="shared" si="29"/>
        <v>30525</v>
      </c>
    </row>
    <row r="971" spans="1:7">
      <c r="A971" s="349" t="s">
        <v>1513</v>
      </c>
      <c r="B971" s="140" t="s">
        <v>3649</v>
      </c>
      <c r="C971" s="167">
        <v>49</v>
      </c>
      <c r="D971" s="199">
        <v>1.5</v>
      </c>
      <c r="E971" s="230">
        <v>407</v>
      </c>
      <c r="F971" s="265">
        <f t="shared" si="30"/>
        <v>75</v>
      </c>
      <c r="G971" s="551">
        <f t="shared" ref="G971:G1034" si="31">E971*F971</f>
        <v>30525</v>
      </c>
    </row>
    <row r="972" spans="1:7">
      <c r="A972" s="349" t="s">
        <v>1514</v>
      </c>
      <c r="B972" s="140" t="s">
        <v>3648</v>
      </c>
      <c r="C972" s="167">
        <v>49</v>
      </c>
      <c r="D972" s="199">
        <v>1.5</v>
      </c>
      <c r="E972" s="230">
        <v>407</v>
      </c>
      <c r="F972" s="265">
        <f t="shared" si="30"/>
        <v>75</v>
      </c>
      <c r="G972" s="551">
        <f t="shared" si="31"/>
        <v>30525</v>
      </c>
    </row>
    <row r="973" spans="1:7">
      <c r="A973" s="349" t="s">
        <v>1515</v>
      </c>
      <c r="B973" s="140" t="s">
        <v>3647</v>
      </c>
      <c r="C973" s="167">
        <v>49</v>
      </c>
      <c r="D973" s="199">
        <v>2</v>
      </c>
      <c r="E973" s="230">
        <v>475</v>
      </c>
      <c r="F973" s="265">
        <f t="shared" si="30"/>
        <v>75</v>
      </c>
      <c r="G973" s="551">
        <f t="shared" si="31"/>
        <v>35625</v>
      </c>
    </row>
    <row r="974" spans="1:7">
      <c r="A974" s="349" t="s">
        <v>1516</v>
      </c>
      <c r="B974" s="140" t="s">
        <v>3646</v>
      </c>
      <c r="C974" s="167">
        <v>49</v>
      </c>
      <c r="D974" s="199">
        <v>2</v>
      </c>
      <c r="E974" s="230">
        <v>454</v>
      </c>
      <c r="F974" s="265">
        <f t="shared" si="30"/>
        <v>75</v>
      </c>
      <c r="G974" s="551">
        <f t="shared" si="31"/>
        <v>34050</v>
      </c>
    </row>
    <row r="975" spans="1:7">
      <c r="A975" s="341" t="s">
        <v>1517</v>
      </c>
      <c r="B975" s="139" t="s">
        <v>3645</v>
      </c>
      <c r="C975" s="165">
        <v>49</v>
      </c>
      <c r="D975" s="194">
        <v>3</v>
      </c>
      <c r="E975" s="229">
        <v>620</v>
      </c>
      <c r="F975" s="265">
        <f t="shared" si="30"/>
        <v>75</v>
      </c>
      <c r="G975" s="550">
        <f t="shared" si="31"/>
        <v>46500</v>
      </c>
    </row>
    <row r="976" spans="1:7">
      <c r="A976" s="349" t="s">
        <v>1518</v>
      </c>
      <c r="B976" s="140" t="s">
        <v>3644</v>
      </c>
      <c r="C976" s="167">
        <v>49</v>
      </c>
      <c r="D976" s="199">
        <v>3</v>
      </c>
      <c r="E976" s="230">
        <v>533</v>
      </c>
      <c r="F976" s="265">
        <f t="shared" si="30"/>
        <v>75</v>
      </c>
      <c r="G976" s="551">
        <f t="shared" si="31"/>
        <v>39975</v>
      </c>
    </row>
    <row r="977" spans="1:7">
      <c r="A977" s="341" t="s">
        <v>1519</v>
      </c>
      <c r="B977" s="139" t="s">
        <v>3643</v>
      </c>
      <c r="C977" s="165">
        <v>49</v>
      </c>
      <c r="D977" s="194">
        <v>4</v>
      </c>
      <c r="E977" s="229">
        <v>738</v>
      </c>
      <c r="F977" s="265">
        <f t="shared" si="30"/>
        <v>75</v>
      </c>
      <c r="G977" s="550">
        <f t="shared" si="31"/>
        <v>55350</v>
      </c>
    </row>
    <row r="978" spans="1:7">
      <c r="A978" s="341" t="s">
        <v>1520</v>
      </c>
      <c r="B978" s="139" t="s">
        <v>3642</v>
      </c>
      <c r="C978" s="165">
        <v>35</v>
      </c>
      <c r="D978" s="194">
        <v>5.5</v>
      </c>
      <c r="E978" s="229">
        <v>962</v>
      </c>
      <c r="F978" s="265">
        <f t="shared" si="30"/>
        <v>75</v>
      </c>
      <c r="G978" s="550">
        <f t="shared" si="31"/>
        <v>72150</v>
      </c>
    </row>
    <row r="979" spans="1:7">
      <c r="A979" s="252" t="s">
        <v>1521</v>
      </c>
      <c r="B979" s="125" t="s">
        <v>3641</v>
      </c>
      <c r="C979" s="145">
        <v>49</v>
      </c>
      <c r="D979" s="175">
        <v>7.5</v>
      </c>
      <c r="E979" s="229">
        <v>1218</v>
      </c>
      <c r="F979" s="265">
        <f t="shared" si="30"/>
        <v>75</v>
      </c>
      <c r="G979" s="550">
        <f t="shared" si="31"/>
        <v>91350</v>
      </c>
    </row>
    <row r="980" spans="1:7" ht="15.75" thickBot="1">
      <c r="A980" s="320" t="s">
        <v>1522</v>
      </c>
      <c r="B980" s="126" t="s">
        <v>3640</v>
      </c>
      <c r="C980" s="296">
        <v>35</v>
      </c>
      <c r="D980" s="278">
        <v>10</v>
      </c>
      <c r="E980" s="234">
        <v>1580</v>
      </c>
      <c r="F980" s="266">
        <f t="shared" si="30"/>
        <v>75</v>
      </c>
      <c r="G980" s="552">
        <f t="shared" si="31"/>
        <v>118500</v>
      </c>
    </row>
    <row r="981" spans="1:7" ht="16.5" thickBot="1">
      <c r="A981" s="86" t="s">
        <v>3195</v>
      </c>
      <c r="B981" s="67"/>
      <c r="C981" s="47"/>
      <c r="D981" s="48"/>
      <c r="E981" s="169"/>
      <c r="F981" s="263"/>
      <c r="G981" s="553"/>
    </row>
    <row r="982" spans="1:7">
      <c r="A982" s="340" t="s">
        <v>1523</v>
      </c>
      <c r="B982" s="138" t="s">
        <v>3639</v>
      </c>
      <c r="C982" s="164">
        <v>70</v>
      </c>
      <c r="D982" s="193">
        <v>1</v>
      </c>
      <c r="E982" s="231">
        <v>398</v>
      </c>
      <c r="F982" s="264">
        <f t="shared" si="30"/>
        <v>75</v>
      </c>
      <c r="G982" s="554">
        <f t="shared" si="31"/>
        <v>29850</v>
      </c>
    </row>
    <row r="983" spans="1:7">
      <c r="A983" s="341" t="s">
        <v>1524</v>
      </c>
      <c r="B983" s="139" t="s">
        <v>3638</v>
      </c>
      <c r="C983" s="165">
        <v>90</v>
      </c>
      <c r="D983" s="194">
        <v>1</v>
      </c>
      <c r="E983" s="229">
        <v>398</v>
      </c>
      <c r="F983" s="265">
        <f t="shared" si="30"/>
        <v>75</v>
      </c>
      <c r="G983" s="550">
        <f t="shared" si="31"/>
        <v>29850</v>
      </c>
    </row>
    <row r="984" spans="1:7">
      <c r="A984" s="341" t="s">
        <v>1525</v>
      </c>
      <c r="B984" s="139" t="s">
        <v>3637</v>
      </c>
      <c r="C984" s="165">
        <v>49</v>
      </c>
      <c r="D984" s="194">
        <v>1.5</v>
      </c>
      <c r="E984" s="229">
        <v>434</v>
      </c>
      <c r="F984" s="265">
        <f t="shared" si="30"/>
        <v>75</v>
      </c>
      <c r="G984" s="550">
        <f t="shared" si="31"/>
        <v>32550</v>
      </c>
    </row>
    <row r="985" spans="1:7">
      <c r="A985" s="341" t="s">
        <v>1526</v>
      </c>
      <c r="B985" s="139" t="s">
        <v>3636</v>
      </c>
      <c r="C985" s="165">
        <v>70</v>
      </c>
      <c r="D985" s="194">
        <v>1.5</v>
      </c>
      <c r="E985" s="229">
        <v>434</v>
      </c>
      <c r="F985" s="265">
        <f t="shared" si="30"/>
        <v>75</v>
      </c>
      <c r="G985" s="550">
        <f t="shared" si="31"/>
        <v>32550</v>
      </c>
    </row>
    <row r="986" spans="1:7">
      <c r="A986" s="341" t="s">
        <v>1527</v>
      </c>
      <c r="B986" s="139" t="s">
        <v>3635</v>
      </c>
      <c r="C986" s="165">
        <v>49</v>
      </c>
      <c r="D986" s="194">
        <v>2</v>
      </c>
      <c r="E986" s="229">
        <v>478</v>
      </c>
      <c r="F986" s="265">
        <f t="shared" si="30"/>
        <v>75</v>
      </c>
      <c r="G986" s="550">
        <f t="shared" si="31"/>
        <v>35850</v>
      </c>
    </row>
    <row r="987" spans="1:7">
      <c r="A987" s="341" t="s">
        <v>1528</v>
      </c>
      <c r="B987" s="139" t="s">
        <v>3634</v>
      </c>
      <c r="C987" s="165">
        <v>49</v>
      </c>
      <c r="D987" s="194">
        <v>2</v>
      </c>
      <c r="E987" s="229">
        <v>451</v>
      </c>
      <c r="F987" s="265">
        <f t="shared" si="30"/>
        <v>75</v>
      </c>
      <c r="G987" s="550">
        <f t="shared" si="31"/>
        <v>33825</v>
      </c>
    </row>
    <row r="988" spans="1:7">
      <c r="A988" s="341" t="s">
        <v>1529</v>
      </c>
      <c r="B988" s="139" t="s">
        <v>3633</v>
      </c>
      <c r="C988" s="165">
        <v>49</v>
      </c>
      <c r="D988" s="194">
        <v>3</v>
      </c>
      <c r="E988" s="229">
        <v>574</v>
      </c>
      <c r="F988" s="265">
        <f t="shared" si="30"/>
        <v>75</v>
      </c>
      <c r="G988" s="550">
        <f t="shared" si="31"/>
        <v>43050</v>
      </c>
    </row>
    <row r="989" spans="1:7">
      <c r="A989" s="341" t="s">
        <v>1530</v>
      </c>
      <c r="B989" s="139" t="s">
        <v>3632</v>
      </c>
      <c r="C989" s="165">
        <v>49</v>
      </c>
      <c r="D989" s="194">
        <v>3</v>
      </c>
      <c r="E989" s="229">
        <v>533</v>
      </c>
      <c r="F989" s="265">
        <f t="shared" si="30"/>
        <v>75</v>
      </c>
      <c r="G989" s="550">
        <f t="shared" si="31"/>
        <v>39975</v>
      </c>
    </row>
    <row r="990" spans="1:7">
      <c r="A990" s="341" t="s">
        <v>1531</v>
      </c>
      <c r="B990" s="139" t="s">
        <v>3631</v>
      </c>
      <c r="C990" s="165">
        <v>49</v>
      </c>
      <c r="D990" s="194">
        <v>4</v>
      </c>
      <c r="E990" s="229">
        <v>663</v>
      </c>
      <c r="F990" s="265">
        <f t="shared" si="30"/>
        <v>75</v>
      </c>
      <c r="G990" s="550">
        <f t="shared" si="31"/>
        <v>49725</v>
      </c>
    </row>
    <row r="991" spans="1:7">
      <c r="A991" s="341" t="s">
        <v>1532</v>
      </c>
      <c r="B991" s="139" t="s">
        <v>3630</v>
      </c>
      <c r="C991" s="165">
        <v>49</v>
      </c>
      <c r="D991" s="194">
        <v>5.5</v>
      </c>
      <c r="E991" s="229">
        <v>882</v>
      </c>
      <c r="F991" s="265">
        <f t="shared" si="30"/>
        <v>75</v>
      </c>
      <c r="G991" s="550">
        <f t="shared" si="31"/>
        <v>66150</v>
      </c>
    </row>
    <row r="992" spans="1:7">
      <c r="A992" s="341" t="s">
        <v>1533</v>
      </c>
      <c r="B992" s="354" t="s">
        <v>3629</v>
      </c>
      <c r="C992" s="165">
        <v>35</v>
      </c>
      <c r="D992" s="194">
        <v>7.5</v>
      </c>
      <c r="E992" s="229">
        <v>1066</v>
      </c>
      <c r="F992" s="265">
        <f t="shared" si="30"/>
        <v>75</v>
      </c>
      <c r="G992" s="550">
        <f t="shared" si="31"/>
        <v>79950</v>
      </c>
    </row>
    <row r="993" spans="1:7" ht="15.75" thickBot="1">
      <c r="A993" s="320" t="s">
        <v>1534</v>
      </c>
      <c r="B993" s="247" t="s">
        <v>3628</v>
      </c>
      <c r="C993" s="250">
        <v>49</v>
      </c>
      <c r="D993" s="278">
        <v>10</v>
      </c>
      <c r="E993" s="234">
        <v>1300</v>
      </c>
      <c r="F993" s="266">
        <f t="shared" si="30"/>
        <v>75</v>
      </c>
      <c r="G993" s="552">
        <f t="shared" si="31"/>
        <v>97500</v>
      </c>
    </row>
    <row r="994" spans="1:7" ht="16.5" thickBot="1">
      <c r="A994" s="86" t="s">
        <v>3196</v>
      </c>
      <c r="B994" s="67"/>
      <c r="C994" s="47"/>
      <c r="D994" s="48"/>
      <c r="E994" s="169"/>
      <c r="F994" s="263"/>
      <c r="G994" s="553"/>
    </row>
    <row r="995" spans="1:7">
      <c r="A995" s="340" t="s">
        <v>1535</v>
      </c>
      <c r="B995" s="355" t="s">
        <v>3627</v>
      </c>
      <c r="C995" s="356"/>
      <c r="D995" s="193">
        <v>1</v>
      </c>
      <c r="E995" s="231">
        <v>519</v>
      </c>
      <c r="F995" s="264">
        <f t="shared" ref="F995:F1057" si="32">$G$7</f>
        <v>75</v>
      </c>
      <c r="G995" s="554">
        <f t="shared" si="31"/>
        <v>38925</v>
      </c>
    </row>
    <row r="996" spans="1:7">
      <c r="A996" s="341" t="s">
        <v>1536</v>
      </c>
      <c r="B996" s="354" t="s">
        <v>3626</v>
      </c>
      <c r="C996" s="357"/>
      <c r="D996" s="194">
        <v>1</v>
      </c>
      <c r="E996" s="229">
        <v>519</v>
      </c>
      <c r="F996" s="265">
        <f t="shared" si="32"/>
        <v>75</v>
      </c>
      <c r="G996" s="550">
        <f t="shared" si="31"/>
        <v>38925</v>
      </c>
    </row>
    <row r="997" spans="1:7">
      <c r="A997" s="341" t="s">
        <v>1537</v>
      </c>
      <c r="B997" s="354" t="s">
        <v>3625</v>
      </c>
      <c r="C997" s="357"/>
      <c r="D997" s="194">
        <v>1.5</v>
      </c>
      <c r="E997" s="229">
        <v>601</v>
      </c>
      <c r="F997" s="265">
        <f t="shared" si="32"/>
        <v>75</v>
      </c>
      <c r="G997" s="550">
        <f t="shared" si="31"/>
        <v>45075</v>
      </c>
    </row>
    <row r="998" spans="1:7">
      <c r="A998" s="341" t="s">
        <v>1538</v>
      </c>
      <c r="B998" s="354" t="s">
        <v>3624</v>
      </c>
      <c r="C998" s="357"/>
      <c r="D998" s="194">
        <v>1.5</v>
      </c>
      <c r="E998" s="229">
        <v>601</v>
      </c>
      <c r="F998" s="265">
        <f t="shared" si="32"/>
        <v>75</v>
      </c>
      <c r="G998" s="550">
        <f t="shared" si="31"/>
        <v>45075</v>
      </c>
    </row>
    <row r="999" spans="1:7">
      <c r="A999" s="341" t="s">
        <v>1539</v>
      </c>
      <c r="B999" s="354" t="s">
        <v>1540</v>
      </c>
      <c r="C999" s="357"/>
      <c r="D999" s="194">
        <v>2</v>
      </c>
      <c r="E999" s="229">
        <v>701</v>
      </c>
      <c r="F999" s="265">
        <f t="shared" si="32"/>
        <v>75</v>
      </c>
      <c r="G999" s="550">
        <f t="shared" si="31"/>
        <v>52575</v>
      </c>
    </row>
    <row r="1000" spans="1:7">
      <c r="A1000" s="341" t="s">
        <v>1541</v>
      </c>
      <c r="B1000" s="354" t="s">
        <v>3623</v>
      </c>
      <c r="C1000" s="357"/>
      <c r="D1000" s="194">
        <v>2</v>
      </c>
      <c r="E1000" s="229">
        <v>674</v>
      </c>
      <c r="F1000" s="265">
        <f t="shared" si="32"/>
        <v>75</v>
      </c>
      <c r="G1000" s="550">
        <f t="shared" si="31"/>
        <v>50550</v>
      </c>
    </row>
    <row r="1001" spans="1:7">
      <c r="A1001" s="341" t="s">
        <v>1542</v>
      </c>
      <c r="B1001" s="354" t="s">
        <v>1543</v>
      </c>
      <c r="C1001" s="357"/>
      <c r="D1001" s="194">
        <v>3</v>
      </c>
      <c r="E1001" s="229">
        <v>901</v>
      </c>
      <c r="F1001" s="265">
        <f t="shared" si="32"/>
        <v>75</v>
      </c>
      <c r="G1001" s="550">
        <f t="shared" si="31"/>
        <v>67575</v>
      </c>
    </row>
    <row r="1002" spans="1:7">
      <c r="A1002" s="341" t="s">
        <v>1544</v>
      </c>
      <c r="B1002" s="354" t="s">
        <v>3622</v>
      </c>
      <c r="C1002" s="357"/>
      <c r="D1002" s="194">
        <v>3</v>
      </c>
      <c r="E1002" s="229">
        <v>860</v>
      </c>
      <c r="F1002" s="265">
        <f t="shared" si="32"/>
        <v>75</v>
      </c>
      <c r="G1002" s="550">
        <f t="shared" si="31"/>
        <v>64500</v>
      </c>
    </row>
    <row r="1003" spans="1:7">
      <c r="A1003" s="341" t="s">
        <v>1545</v>
      </c>
      <c r="B1003" s="354" t="s">
        <v>3621</v>
      </c>
      <c r="C1003" s="357"/>
      <c r="D1003" s="194">
        <v>4</v>
      </c>
      <c r="E1003" s="229">
        <v>1148</v>
      </c>
      <c r="F1003" s="265">
        <f t="shared" si="32"/>
        <v>75</v>
      </c>
      <c r="G1003" s="550">
        <f t="shared" si="31"/>
        <v>86100</v>
      </c>
    </row>
    <row r="1004" spans="1:7">
      <c r="A1004" s="243" t="s">
        <v>1546</v>
      </c>
      <c r="B1004" s="245" t="s">
        <v>3620</v>
      </c>
      <c r="C1004" s="141"/>
      <c r="D1004" s="181">
        <v>5.5</v>
      </c>
      <c r="E1004" s="229">
        <v>1483</v>
      </c>
      <c r="F1004" s="265">
        <f t="shared" si="32"/>
        <v>75</v>
      </c>
      <c r="G1004" s="550">
        <f t="shared" si="31"/>
        <v>111225</v>
      </c>
    </row>
    <row r="1005" spans="1:7" ht="15.75" thickBot="1">
      <c r="A1005" s="246" t="s">
        <v>1547</v>
      </c>
      <c r="B1005" s="247" t="s">
        <v>3619</v>
      </c>
      <c r="C1005" s="142"/>
      <c r="D1005" s="184">
        <v>7.5</v>
      </c>
      <c r="E1005" s="234">
        <v>1856</v>
      </c>
      <c r="F1005" s="266">
        <f t="shared" si="32"/>
        <v>75</v>
      </c>
      <c r="G1005" s="552">
        <f t="shared" si="31"/>
        <v>139200</v>
      </c>
    </row>
    <row r="1006" spans="1:7" ht="16.5" thickBot="1">
      <c r="A1006" s="54" t="s">
        <v>3841</v>
      </c>
      <c r="B1006" s="53"/>
      <c r="C1006" s="47"/>
      <c r="D1006" s="48"/>
      <c r="E1006" s="169"/>
      <c r="F1006" s="263"/>
      <c r="G1006" s="553"/>
    </row>
    <row r="1007" spans="1:7">
      <c r="A1007" s="120" t="s">
        <v>3762</v>
      </c>
      <c r="B1007" s="111" t="s">
        <v>3810</v>
      </c>
      <c r="C1007" s="112"/>
      <c r="D1007" s="187">
        <v>1.5</v>
      </c>
      <c r="E1007" s="235">
        <v>463</v>
      </c>
      <c r="F1007" s="264">
        <f t="shared" si="32"/>
        <v>75</v>
      </c>
      <c r="G1007" s="559">
        <f t="shared" si="31"/>
        <v>34725</v>
      </c>
    </row>
    <row r="1008" spans="1:7">
      <c r="A1008" s="121" t="s">
        <v>3763</v>
      </c>
      <c r="B1008" s="113" t="s">
        <v>3811</v>
      </c>
      <c r="C1008" s="114"/>
      <c r="D1008" s="188">
        <v>1.5</v>
      </c>
      <c r="E1008" s="236">
        <v>463</v>
      </c>
      <c r="F1008" s="265">
        <f t="shared" si="32"/>
        <v>75</v>
      </c>
      <c r="G1008" s="560">
        <f t="shared" si="31"/>
        <v>34725</v>
      </c>
    </row>
    <row r="1009" spans="1:7">
      <c r="A1009" s="121" t="s">
        <v>3764</v>
      </c>
      <c r="B1009" s="113" t="s">
        <v>3812</v>
      </c>
      <c r="C1009" s="114"/>
      <c r="D1009" s="188">
        <v>2</v>
      </c>
      <c r="E1009" s="236">
        <v>516</v>
      </c>
      <c r="F1009" s="265">
        <f t="shared" si="32"/>
        <v>75</v>
      </c>
      <c r="G1009" s="560">
        <f t="shared" si="31"/>
        <v>38700</v>
      </c>
    </row>
    <row r="1010" spans="1:7">
      <c r="A1010" s="121" t="s">
        <v>3765</v>
      </c>
      <c r="B1010" s="113" t="s">
        <v>3813</v>
      </c>
      <c r="C1010" s="114"/>
      <c r="D1010" s="188">
        <v>2</v>
      </c>
      <c r="E1010" s="236">
        <v>489</v>
      </c>
      <c r="F1010" s="265">
        <f t="shared" si="32"/>
        <v>75</v>
      </c>
      <c r="G1010" s="560">
        <f t="shared" si="31"/>
        <v>36675</v>
      </c>
    </row>
    <row r="1011" spans="1:7">
      <c r="A1011" s="121" t="s">
        <v>3766</v>
      </c>
      <c r="B1011" s="113" t="s">
        <v>3814</v>
      </c>
      <c r="C1011" s="114"/>
      <c r="D1011" s="188">
        <v>3</v>
      </c>
      <c r="E1011" s="236">
        <v>662</v>
      </c>
      <c r="F1011" s="265">
        <f t="shared" si="32"/>
        <v>75</v>
      </c>
      <c r="G1011" s="560">
        <f t="shared" si="31"/>
        <v>49650</v>
      </c>
    </row>
    <row r="1012" spans="1:7">
      <c r="A1012" s="121" t="s">
        <v>3767</v>
      </c>
      <c r="B1012" s="113" t="s">
        <v>3815</v>
      </c>
      <c r="C1012" s="114"/>
      <c r="D1012" s="188">
        <v>3</v>
      </c>
      <c r="E1012" s="236">
        <v>621</v>
      </c>
      <c r="F1012" s="265">
        <f t="shared" si="32"/>
        <v>75</v>
      </c>
      <c r="G1012" s="560">
        <f t="shared" si="31"/>
        <v>46575</v>
      </c>
    </row>
    <row r="1013" spans="1:7">
      <c r="A1013" s="121" t="s">
        <v>3768</v>
      </c>
      <c r="B1013" s="113" t="s">
        <v>3816</v>
      </c>
      <c r="C1013" s="114"/>
      <c r="D1013" s="188">
        <v>4</v>
      </c>
      <c r="E1013" s="236">
        <v>800</v>
      </c>
      <c r="F1013" s="265">
        <f t="shared" si="32"/>
        <v>75</v>
      </c>
      <c r="G1013" s="560">
        <f t="shared" si="31"/>
        <v>60000</v>
      </c>
    </row>
    <row r="1014" spans="1:7">
      <c r="A1014" s="121" t="s">
        <v>3769</v>
      </c>
      <c r="B1014" s="113" t="s">
        <v>3817</v>
      </c>
      <c r="C1014" s="114"/>
      <c r="D1014" s="188">
        <v>5.5</v>
      </c>
      <c r="E1014" s="236">
        <v>1034</v>
      </c>
      <c r="F1014" s="265">
        <f t="shared" si="32"/>
        <v>75</v>
      </c>
      <c r="G1014" s="560">
        <f t="shared" si="31"/>
        <v>77550</v>
      </c>
    </row>
    <row r="1015" spans="1:7">
      <c r="A1015" s="121" t="s">
        <v>3770</v>
      </c>
      <c r="B1015" s="113" t="s">
        <v>3818</v>
      </c>
      <c r="C1015" s="114"/>
      <c r="D1015" s="188">
        <v>7.5</v>
      </c>
      <c r="E1015" s="236">
        <v>1289</v>
      </c>
      <c r="F1015" s="265">
        <f t="shared" si="32"/>
        <v>75</v>
      </c>
      <c r="G1015" s="560">
        <f t="shared" si="31"/>
        <v>96675</v>
      </c>
    </row>
    <row r="1016" spans="1:7" ht="15.75" thickBot="1">
      <c r="A1016" s="119" t="s">
        <v>3771</v>
      </c>
      <c r="B1016" s="115" t="s">
        <v>3819</v>
      </c>
      <c r="C1016" s="116"/>
      <c r="D1016" s="189">
        <v>10</v>
      </c>
      <c r="E1016" s="237">
        <v>1515</v>
      </c>
      <c r="F1016" s="266">
        <f t="shared" si="32"/>
        <v>75</v>
      </c>
      <c r="G1016" s="561">
        <f t="shared" si="31"/>
        <v>113625</v>
      </c>
    </row>
    <row r="1017" spans="1:7" ht="16.5" thickBot="1">
      <c r="A1017" s="86" t="s">
        <v>3197</v>
      </c>
      <c r="B1017" s="67"/>
      <c r="C1017" s="47"/>
      <c r="D1017" s="48"/>
      <c r="E1017" s="169"/>
      <c r="F1017" s="263"/>
      <c r="G1017" s="553"/>
    </row>
    <row r="1018" spans="1:7">
      <c r="A1018" s="340" t="s">
        <v>1548</v>
      </c>
      <c r="B1018" s="355" t="s">
        <v>3616</v>
      </c>
      <c r="C1018" s="356"/>
      <c r="D1018" s="193">
        <v>1</v>
      </c>
      <c r="E1018" s="231">
        <v>504</v>
      </c>
      <c r="F1018" s="264">
        <f t="shared" si="32"/>
        <v>75</v>
      </c>
      <c r="G1018" s="554">
        <f t="shared" si="31"/>
        <v>37800</v>
      </c>
    </row>
    <row r="1019" spans="1:7">
      <c r="A1019" s="341" t="s">
        <v>1549</v>
      </c>
      <c r="B1019" s="354" t="s">
        <v>3617</v>
      </c>
      <c r="C1019" s="357"/>
      <c r="D1019" s="194">
        <v>1</v>
      </c>
      <c r="E1019" s="229">
        <v>504</v>
      </c>
      <c r="F1019" s="265">
        <f t="shared" si="32"/>
        <v>75</v>
      </c>
      <c r="G1019" s="550">
        <f t="shared" si="31"/>
        <v>37800</v>
      </c>
    </row>
    <row r="1020" spans="1:7">
      <c r="A1020" s="341" t="s">
        <v>1550</v>
      </c>
      <c r="B1020" s="354" t="s">
        <v>3618</v>
      </c>
      <c r="C1020" s="357"/>
      <c r="D1020" s="194">
        <v>1.5</v>
      </c>
      <c r="E1020" s="229">
        <v>559</v>
      </c>
      <c r="F1020" s="265">
        <f t="shared" si="32"/>
        <v>75</v>
      </c>
      <c r="G1020" s="550">
        <f t="shared" si="31"/>
        <v>41925</v>
      </c>
    </row>
    <row r="1021" spans="1:7">
      <c r="A1021" s="341" t="s">
        <v>1551</v>
      </c>
      <c r="B1021" s="354" t="s">
        <v>3614</v>
      </c>
      <c r="C1021" s="357"/>
      <c r="D1021" s="194">
        <v>1.5</v>
      </c>
      <c r="E1021" s="229">
        <v>559</v>
      </c>
      <c r="F1021" s="265">
        <f t="shared" si="32"/>
        <v>75</v>
      </c>
      <c r="G1021" s="550">
        <f t="shared" si="31"/>
        <v>41925</v>
      </c>
    </row>
    <row r="1022" spans="1:7">
      <c r="A1022" s="341" t="s">
        <v>1552</v>
      </c>
      <c r="B1022" s="354" t="s">
        <v>3615</v>
      </c>
      <c r="C1022" s="357"/>
      <c r="D1022" s="194">
        <v>2</v>
      </c>
      <c r="E1022" s="229">
        <v>655</v>
      </c>
      <c r="F1022" s="265">
        <f t="shared" si="32"/>
        <v>75</v>
      </c>
      <c r="G1022" s="550">
        <f t="shared" si="31"/>
        <v>49125</v>
      </c>
    </row>
    <row r="1023" spans="1:7">
      <c r="A1023" s="341" t="s">
        <v>1553</v>
      </c>
      <c r="B1023" s="354" t="s">
        <v>3613</v>
      </c>
      <c r="C1023" s="357"/>
      <c r="D1023" s="194">
        <v>2</v>
      </c>
      <c r="E1023" s="229">
        <v>628</v>
      </c>
      <c r="F1023" s="265">
        <f t="shared" si="32"/>
        <v>75</v>
      </c>
      <c r="G1023" s="550">
        <f t="shared" si="31"/>
        <v>47100</v>
      </c>
    </row>
    <row r="1024" spans="1:7">
      <c r="A1024" s="341" t="s">
        <v>1554</v>
      </c>
      <c r="B1024" s="354" t="s">
        <v>1555</v>
      </c>
      <c r="C1024" s="357"/>
      <c r="D1024" s="194">
        <v>3</v>
      </c>
      <c r="E1024" s="229">
        <v>836</v>
      </c>
      <c r="F1024" s="265">
        <f t="shared" si="32"/>
        <v>75</v>
      </c>
      <c r="G1024" s="550">
        <f t="shared" si="31"/>
        <v>62700</v>
      </c>
    </row>
    <row r="1025" spans="1:7">
      <c r="A1025" s="341" t="s">
        <v>1556</v>
      </c>
      <c r="B1025" s="354" t="s">
        <v>3612</v>
      </c>
      <c r="C1025" s="357"/>
      <c r="D1025" s="194">
        <v>3</v>
      </c>
      <c r="E1025" s="229">
        <v>796</v>
      </c>
      <c r="F1025" s="265">
        <f t="shared" si="32"/>
        <v>75</v>
      </c>
      <c r="G1025" s="550">
        <f t="shared" si="31"/>
        <v>59700</v>
      </c>
    </row>
    <row r="1026" spans="1:7">
      <c r="A1026" s="341" t="s">
        <v>1557</v>
      </c>
      <c r="B1026" s="354" t="s">
        <v>3611</v>
      </c>
      <c r="C1026" s="357"/>
      <c r="D1026" s="194">
        <v>4</v>
      </c>
      <c r="E1026" s="229">
        <v>1036</v>
      </c>
      <c r="F1026" s="265">
        <f t="shared" si="32"/>
        <v>75</v>
      </c>
      <c r="G1026" s="550">
        <f t="shared" si="31"/>
        <v>77700</v>
      </c>
    </row>
    <row r="1027" spans="1:7">
      <c r="A1027" s="341" t="s">
        <v>1558</v>
      </c>
      <c r="B1027" s="354" t="s">
        <v>3610</v>
      </c>
      <c r="C1027" s="357"/>
      <c r="D1027" s="194">
        <v>5.5</v>
      </c>
      <c r="E1027" s="229">
        <v>1360</v>
      </c>
      <c r="F1027" s="265">
        <f t="shared" si="32"/>
        <v>75</v>
      </c>
      <c r="G1027" s="550">
        <f t="shared" si="31"/>
        <v>102000</v>
      </c>
    </row>
    <row r="1028" spans="1:7" ht="15.75" thickBot="1">
      <c r="A1028" s="246" t="s">
        <v>1559</v>
      </c>
      <c r="B1028" s="247" t="s">
        <v>3609</v>
      </c>
      <c r="C1028" s="142"/>
      <c r="D1028" s="184">
        <v>7.5</v>
      </c>
      <c r="E1028" s="234">
        <v>1695</v>
      </c>
      <c r="F1028" s="266">
        <f t="shared" si="32"/>
        <v>75</v>
      </c>
      <c r="G1028" s="552">
        <f t="shared" si="31"/>
        <v>127125</v>
      </c>
    </row>
    <row r="1029" spans="1:7" ht="16.5" thickBot="1">
      <c r="A1029" s="54" t="s">
        <v>3840</v>
      </c>
      <c r="B1029" s="53"/>
      <c r="C1029" s="47"/>
      <c r="D1029" s="48"/>
      <c r="E1029" s="169"/>
      <c r="F1029" s="263"/>
      <c r="G1029" s="553"/>
    </row>
    <row r="1030" spans="1:7">
      <c r="A1030" s="120" t="s">
        <v>3772</v>
      </c>
      <c r="B1030" s="111" t="s">
        <v>3820</v>
      </c>
      <c r="C1030" s="112"/>
      <c r="D1030" s="187">
        <v>1.5</v>
      </c>
      <c r="E1030" s="235">
        <v>463</v>
      </c>
      <c r="F1030" s="264">
        <f t="shared" si="32"/>
        <v>75</v>
      </c>
      <c r="G1030" s="559">
        <f t="shared" si="31"/>
        <v>34725</v>
      </c>
    </row>
    <row r="1031" spans="1:7">
      <c r="A1031" s="121" t="s">
        <v>3773</v>
      </c>
      <c r="B1031" s="113" t="s">
        <v>3821</v>
      </c>
      <c r="C1031" s="114"/>
      <c r="D1031" s="188">
        <v>1.5</v>
      </c>
      <c r="E1031" s="236">
        <v>463</v>
      </c>
      <c r="F1031" s="265">
        <f t="shared" si="32"/>
        <v>75</v>
      </c>
      <c r="G1031" s="560">
        <f t="shared" si="31"/>
        <v>34725</v>
      </c>
    </row>
    <row r="1032" spans="1:7">
      <c r="A1032" s="121" t="s">
        <v>3774</v>
      </c>
      <c r="B1032" s="113" t="s">
        <v>3822</v>
      </c>
      <c r="C1032" s="114"/>
      <c r="D1032" s="188">
        <v>2</v>
      </c>
      <c r="E1032" s="236">
        <v>509</v>
      </c>
      <c r="F1032" s="265">
        <f t="shared" si="32"/>
        <v>75</v>
      </c>
      <c r="G1032" s="560">
        <f t="shared" si="31"/>
        <v>38175</v>
      </c>
    </row>
    <row r="1033" spans="1:7">
      <c r="A1033" s="121" t="s">
        <v>3775</v>
      </c>
      <c r="B1033" s="113" t="s">
        <v>3823</v>
      </c>
      <c r="C1033" s="114"/>
      <c r="D1033" s="188">
        <v>2</v>
      </c>
      <c r="E1033" s="236">
        <v>482</v>
      </c>
      <c r="F1033" s="265">
        <f t="shared" si="32"/>
        <v>75</v>
      </c>
      <c r="G1033" s="560">
        <f t="shared" si="31"/>
        <v>36150</v>
      </c>
    </row>
    <row r="1034" spans="1:7">
      <c r="A1034" s="121" t="s">
        <v>3776</v>
      </c>
      <c r="B1034" s="113" t="s">
        <v>3824</v>
      </c>
      <c r="C1034" s="114"/>
      <c r="D1034" s="188">
        <v>3</v>
      </c>
      <c r="E1034" s="236">
        <v>642</v>
      </c>
      <c r="F1034" s="265">
        <f t="shared" si="32"/>
        <v>75</v>
      </c>
      <c r="G1034" s="560">
        <f t="shared" si="31"/>
        <v>48150</v>
      </c>
    </row>
    <row r="1035" spans="1:7">
      <c r="A1035" s="121" t="s">
        <v>3777</v>
      </c>
      <c r="B1035" s="113" t="s">
        <v>3825</v>
      </c>
      <c r="C1035" s="114"/>
      <c r="D1035" s="188">
        <v>3</v>
      </c>
      <c r="E1035" s="236">
        <v>602</v>
      </c>
      <c r="F1035" s="265">
        <f t="shared" si="32"/>
        <v>75</v>
      </c>
      <c r="G1035" s="560">
        <f t="shared" ref="G1035:G1098" si="33">E1035*F1035</f>
        <v>45150</v>
      </c>
    </row>
    <row r="1036" spans="1:7">
      <c r="A1036" s="121" t="s">
        <v>3778</v>
      </c>
      <c r="B1036" s="113" t="s">
        <v>3826</v>
      </c>
      <c r="C1036" s="114"/>
      <c r="D1036" s="188">
        <v>4</v>
      </c>
      <c r="E1036" s="236">
        <v>739</v>
      </c>
      <c r="F1036" s="265">
        <f t="shared" si="32"/>
        <v>75</v>
      </c>
      <c r="G1036" s="560">
        <f t="shared" si="33"/>
        <v>55425</v>
      </c>
    </row>
    <row r="1037" spans="1:7">
      <c r="A1037" s="121" t="s">
        <v>3779</v>
      </c>
      <c r="B1037" s="113" t="s">
        <v>3827</v>
      </c>
      <c r="C1037" s="114"/>
      <c r="D1037" s="188">
        <v>5.5</v>
      </c>
      <c r="E1037" s="236">
        <v>971</v>
      </c>
      <c r="F1037" s="265">
        <f t="shared" si="32"/>
        <v>75</v>
      </c>
      <c r="G1037" s="560">
        <f t="shared" si="33"/>
        <v>72825</v>
      </c>
    </row>
    <row r="1038" spans="1:7">
      <c r="A1038" s="121" t="s">
        <v>3780</v>
      </c>
      <c r="B1038" s="113" t="s">
        <v>3828</v>
      </c>
      <c r="C1038" s="114"/>
      <c r="D1038" s="188">
        <v>7.5</v>
      </c>
      <c r="E1038" s="236">
        <v>1163</v>
      </c>
      <c r="F1038" s="265">
        <f t="shared" si="32"/>
        <v>75</v>
      </c>
      <c r="G1038" s="560">
        <f t="shared" si="33"/>
        <v>87225</v>
      </c>
    </row>
    <row r="1039" spans="1:7" ht="15.75" thickBot="1">
      <c r="A1039" s="119" t="s">
        <v>3781</v>
      </c>
      <c r="B1039" s="115" t="s">
        <v>3829</v>
      </c>
      <c r="C1039" s="116"/>
      <c r="D1039" s="189">
        <v>10</v>
      </c>
      <c r="E1039" s="237">
        <v>1417</v>
      </c>
      <c r="F1039" s="266">
        <f t="shared" si="32"/>
        <v>75</v>
      </c>
      <c r="G1039" s="561">
        <f t="shared" si="33"/>
        <v>106275</v>
      </c>
    </row>
    <row r="1040" spans="1:7" ht="16.5" thickBot="1">
      <c r="A1040" s="86" t="s">
        <v>3198</v>
      </c>
      <c r="B1040" s="67"/>
      <c r="C1040" s="47"/>
      <c r="D1040" s="48"/>
      <c r="E1040" s="169"/>
      <c r="F1040" s="263"/>
      <c r="G1040" s="553"/>
    </row>
    <row r="1041" spans="1:7">
      <c r="A1041" s="340" t="s">
        <v>1560</v>
      </c>
      <c r="B1041" s="355" t="s">
        <v>3608</v>
      </c>
      <c r="C1041" s="356"/>
      <c r="D1041" s="193">
        <v>1.5</v>
      </c>
      <c r="E1041" s="231">
        <v>536</v>
      </c>
      <c r="F1041" s="264">
        <f t="shared" si="32"/>
        <v>75</v>
      </c>
      <c r="G1041" s="554">
        <f t="shared" si="33"/>
        <v>40200</v>
      </c>
    </row>
    <row r="1042" spans="1:7">
      <c r="A1042" s="341" t="s">
        <v>1561</v>
      </c>
      <c r="B1042" s="354" t="s">
        <v>3607</v>
      </c>
      <c r="C1042" s="357"/>
      <c r="D1042" s="194">
        <v>1.5</v>
      </c>
      <c r="E1042" s="229">
        <v>536</v>
      </c>
      <c r="F1042" s="265">
        <f t="shared" si="32"/>
        <v>75</v>
      </c>
      <c r="G1042" s="550">
        <f t="shared" si="33"/>
        <v>40200</v>
      </c>
    </row>
    <row r="1043" spans="1:7">
      <c r="A1043" s="341" t="s">
        <v>1562</v>
      </c>
      <c r="B1043" s="354" t="s">
        <v>3606</v>
      </c>
      <c r="C1043" s="357"/>
      <c r="D1043" s="194">
        <v>2</v>
      </c>
      <c r="E1043" s="229">
        <v>633</v>
      </c>
      <c r="F1043" s="265">
        <f t="shared" si="32"/>
        <v>75</v>
      </c>
      <c r="G1043" s="550">
        <f t="shared" si="33"/>
        <v>47475</v>
      </c>
    </row>
    <row r="1044" spans="1:7">
      <c r="A1044" s="341" t="s">
        <v>1563</v>
      </c>
      <c r="B1044" s="354" t="s">
        <v>3605</v>
      </c>
      <c r="C1044" s="357"/>
      <c r="D1044" s="194">
        <v>2</v>
      </c>
      <c r="E1044" s="229">
        <v>606</v>
      </c>
      <c r="F1044" s="265">
        <f t="shared" si="32"/>
        <v>75</v>
      </c>
      <c r="G1044" s="550">
        <f t="shared" si="33"/>
        <v>45450</v>
      </c>
    </row>
    <row r="1045" spans="1:7">
      <c r="A1045" s="341" t="s">
        <v>1564</v>
      </c>
      <c r="B1045" s="354" t="s">
        <v>1565</v>
      </c>
      <c r="C1045" s="357"/>
      <c r="D1045" s="194">
        <v>3</v>
      </c>
      <c r="E1045" s="229">
        <v>777</v>
      </c>
      <c r="F1045" s="265">
        <f t="shared" si="32"/>
        <v>75</v>
      </c>
      <c r="G1045" s="550">
        <f t="shared" si="33"/>
        <v>58275</v>
      </c>
    </row>
    <row r="1046" spans="1:7">
      <c r="A1046" s="341" t="s">
        <v>1566</v>
      </c>
      <c r="B1046" s="354" t="s">
        <v>3604</v>
      </c>
      <c r="C1046" s="357"/>
      <c r="D1046" s="194">
        <v>3</v>
      </c>
      <c r="E1046" s="229">
        <v>737</v>
      </c>
      <c r="F1046" s="265">
        <f t="shared" si="32"/>
        <v>75</v>
      </c>
      <c r="G1046" s="550">
        <f t="shared" si="33"/>
        <v>55275</v>
      </c>
    </row>
    <row r="1047" spans="1:7">
      <c r="A1047" s="341" t="s">
        <v>1567</v>
      </c>
      <c r="B1047" s="354" t="s">
        <v>3603</v>
      </c>
      <c r="C1047" s="357"/>
      <c r="D1047" s="194">
        <v>4</v>
      </c>
      <c r="E1047" s="229">
        <v>957</v>
      </c>
      <c r="F1047" s="265">
        <f t="shared" si="32"/>
        <v>75</v>
      </c>
      <c r="G1047" s="550">
        <f t="shared" si="33"/>
        <v>71775</v>
      </c>
    </row>
    <row r="1048" spans="1:7">
      <c r="A1048" s="341" t="s">
        <v>1568</v>
      </c>
      <c r="B1048" s="354" t="s">
        <v>3602</v>
      </c>
      <c r="C1048" s="357"/>
      <c r="D1048" s="194">
        <v>5.5</v>
      </c>
      <c r="E1048" s="229">
        <v>1264</v>
      </c>
      <c r="F1048" s="265">
        <f t="shared" si="32"/>
        <v>75</v>
      </c>
      <c r="G1048" s="550">
        <f t="shared" si="33"/>
        <v>94800</v>
      </c>
    </row>
    <row r="1049" spans="1:7" ht="15.75" thickBot="1">
      <c r="A1049" s="246" t="s">
        <v>1569</v>
      </c>
      <c r="B1049" s="247" t="s">
        <v>3601</v>
      </c>
      <c r="C1049" s="142"/>
      <c r="D1049" s="184">
        <v>7.5</v>
      </c>
      <c r="E1049" s="234">
        <v>1562</v>
      </c>
      <c r="F1049" s="266">
        <f t="shared" si="32"/>
        <v>75</v>
      </c>
      <c r="G1049" s="552">
        <f t="shared" si="33"/>
        <v>117150</v>
      </c>
    </row>
    <row r="1050" spans="1:7" ht="16.5" thickBot="1">
      <c r="A1050" s="54" t="s">
        <v>3839</v>
      </c>
      <c r="B1050" s="53"/>
      <c r="C1050" s="47"/>
      <c r="D1050" s="48"/>
      <c r="E1050" s="169"/>
      <c r="F1050" s="263"/>
      <c r="G1050" s="553"/>
    </row>
    <row r="1051" spans="1:7">
      <c r="A1051" s="120" t="s">
        <v>3782</v>
      </c>
      <c r="B1051" s="111" t="s">
        <v>3830</v>
      </c>
      <c r="C1051" s="112"/>
      <c r="D1051" s="187">
        <v>2</v>
      </c>
      <c r="E1051" s="235">
        <v>508</v>
      </c>
      <c r="F1051" s="264">
        <f t="shared" si="32"/>
        <v>75</v>
      </c>
      <c r="G1051" s="559">
        <f t="shared" si="33"/>
        <v>38100</v>
      </c>
    </row>
    <row r="1052" spans="1:7">
      <c r="A1052" s="121" t="s">
        <v>3783</v>
      </c>
      <c r="B1052" s="113" t="s">
        <v>3831</v>
      </c>
      <c r="C1052" s="114"/>
      <c r="D1052" s="188">
        <v>2</v>
      </c>
      <c r="E1052" s="236">
        <v>481</v>
      </c>
      <c r="F1052" s="265">
        <f t="shared" si="32"/>
        <v>75</v>
      </c>
      <c r="G1052" s="560">
        <f t="shared" si="33"/>
        <v>36075</v>
      </c>
    </row>
    <row r="1053" spans="1:7">
      <c r="A1053" s="121" t="s">
        <v>3784</v>
      </c>
      <c r="B1053" s="113" t="s">
        <v>3832</v>
      </c>
      <c r="C1053" s="114"/>
      <c r="D1053" s="188">
        <v>3</v>
      </c>
      <c r="E1053" s="236">
        <v>588</v>
      </c>
      <c r="F1053" s="265">
        <f t="shared" si="32"/>
        <v>75</v>
      </c>
      <c r="G1053" s="560">
        <f t="shared" si="33"/>
        <v>44100</v>
      </c>
    </row>
    <row r="1054" spans="1:7">
      <c r="A1054" s="121" t="s">
        <v>3785</v>
      </c>
      <c r="B1054" s="113" t="s">
        <v>3833</v>
      </c>
      <c r="C1054" s="114"/>
      <c r="D1054" s="188">
        <v>3</v>
      </c>
      <c r="E1054" s="236">
        <v>548</v>
      </c>
      <c r="F1054" s="265">
        <f t="shared" si="32"/>
        <v>75</v>
      </c>
      <c r="G1054" s="560">
        <f t="shared" si="33"/>
        <v>41100</v>
      </c>
    </row>
    <row r="1055" spans="1:7">
      <c r="A1055" s="121" t="s">
        <v>3786</v>
      </c>
      <c r="B1055" s="113" t="s">
        <v>3834</v>
      </c>
      <c r="C1055" s="114"/>
      <c r="D1055" s="188">
        <v>4</v>
      </c>
      <c r="E1055" s="236">
        <v>723</v>
      </c>
      <c r="F1055" s="265">
        <f t="shared" si="32"/>
        <v>75</v>
      </c>
      <c r="G1055" s="560">
        <f t="shared" si="33"/>
        <v>54225</v>
      </c>
    </row>
    <row r="1056" spans="1:7">
      <c r="A1056" s="121" t="s">
        <v>3787</v>
      </c>
      <c r="B1056" s="113" t="s">
        <v>3835</v>
      </c>
      <c r="C1056" s="114"/>
      <c r="D1056" s="188">
        <v>5.5</v>
      </c>
      <c r="E1056" s="236">
        <v>908</v>
      </c>
      <c r="F1056" s="265">
        <f t="shared" si="32"/>
        <v>75</v>
      </c>
      <c r="G1056" s="560">
        <f t="shared" si="33"/>
        <v>68100</v>
      </c>
    </row>
    <row r="1057" spans="1:7">
      <c r="A1057" s="121" t="s">
        <v>3788</v>
      </c>
      <c r="B1057" s="113" t="s">
        <v>3836</v>
      </c>
      <c r="C1057" s="114"/>
      <c r="D1057" s="188">
        <v>7.5</v>
      </c>
      <c r="E1057" s="236">
        <v>1111</v>
      </c>
      <c r="F1057" s="265">
        <f t="shared" si="32"/>
        <v>75</v>
      </c>
      <c r="G1057" s="560">
        <f t="shared" si="33"/>
        <v>83325</v>
      </c>
    </row>
    <row r="1058" spans="1:7" ht="15.75" thickBot="1">
      <c r="A1058" s="122" t="s">
        <v>3789</v>
      </c>
      <c r="B1058" s="123" t="s">
        <v>3837</v>
      </c>
      <c r="C1058" s="116"/>
      <c r="D1058" s="189">
        <v>10</v>
      </c>
      <c r="E1058" s="237">
        <v>1344</v>
      </c>
      <c r="F1058" s="266">
        <f t="shared" ref="F1058:F1121" si="34">$G$7</f>
        <v>75</v>
      </c>
      <c r="G1058" s="561">
        <f t="shared" si="33"/>
        <v>100800</v>
      </c>
    </row>
    <row r="1059" spans="1:7" ht="16.5" thickBot="1">
      <c r="A1059" s="85" t="s">
        <v>3209</v>
      </c>
      <c r="B1059" s="65"/>
      <c r="C1059" s="61"/>
      <c r="D1059" s="62"/>
      <c r="E1059" s="169"/>
      <c r="F1059" s="263"/>
      <c r="G1059" s="553"/>
    </row>
    <row r="1060" spans="1:7" ht="16.5" thickBot="1">
      <c r="A1060" s="85" t="s">
        <v>3200</v>
      </c>
      <c r="B1060" s="66"/>
      <c r="C1060" s="64"/>
      <c r="D1060" s="62"/>
      <c r="E1060" s="169"/>
      <c r="F1060" s="261"/>
      <c r="G1060" s="558"/>
    </row>
    <row r="1061" spans="1:7">
      <c r="A1061" s="340" t="s">
        <v>1570</v>
      </c>
      <c r="B1061" s="355" t="s">
        <v>3600</v>
      </c>
      <c r="C1061" s="356">
        <v>70</v>
      </c>
      <c r="D1061" s="193">
        <v>0.5</v>
      </c>
      <c r="E1061" s="231">
        <v>473</v>
      </c>
      <c r="F1061" s="264">
        <f t="shared" si="34"/>
        <v>75</v>
      </c>
      <c r="G1061" s="554">
        <f t="shared" si="33"/>
        <v>35475</v>
      </c>
    </row>
    <row r="1062" spans="1:7">
      <c r="A1062" s="341" t="s">
        <v>1571</v>
      </c>
      <c r="B1062" s="354" t="s">
        <v>3599</v>
      </c>
      <c r="C1062" s="357">
        <v>90</v>
      </c>
      <c r="D1062" s="194">
        <v>0.5</v>
      </c>
      <c r="E1062" s="229">
        <v>473</v>
      </c>
      <c r="F1062" s="265">
        <f t="shared" si="34"/>
        <v>75</v>
      </c>
      <c r="G1062" s="550">
        <f t="shared" si="33"/>
        <v>35475</v>
      </c>
    </row>
    <row r="1063" spans="1:7">
      <c r="A1063" s="341" t="s">
        <v>1572</v>
      </c>
      <c r="B1063" s="354" t="s">
        <v>3598</v>
      </c>
      <c r="C1063" s="357">
        <v>49</v>
      </c>
      <c r="D1063" s="194">
        <v>0.75</v>
      </c>
      <c r="E1063" s="229">
        <v>533</v>
      </c>
      <c r="F1063" s="265">
        <f t="shared" si="34"/>
        <v>75</v>
      </c>
      <c r="G1063" s="550">
        <f t="shared" si="33"/>
        <v>39975</v>
      </c>
    </row>
    <row r="1064" spans="1:7">
      <c r="A1064" s="341" t="s">
        <v>1573</v>
      </c>
      <c r="B1064" s="354" t="s">
        <v>3597</v>
      </c>
      <c r="C1064" s="357">
        <v>70</v>
      </c>
      <c r="D1064" s="194">
        <v>0.75</v>
      </c>
      <c r="E1064" s="229">
        <v>533</v>
      </c>
      <c r="F1064" s="265">
        <f t="shared" si="34"/>
        <v>75</v>
      </c>
      <c r="G1064" s="550">
        <f t="shared" si="33"/>
        <v>39975</v>
      </c>
    </row>
    <row r="1065" spans="1:7">
      <c r="A1065" s="341" t="s">
        <v>1574</v>
      </c>
      <c r="B1065" s="354" t="s">
        <v>3596</v>
      </c>
      <c r="C1065" s="357">
        <v>49</v>
      </c>
      <c r="D1065" s="194">
        <v>1</v>
      </c>
      <c r="E1065" s="229">
        <v>596</v>
      </c>
      <c r="F1065" s="265">
        <f t="shared" si="34"/>
        <v>75</v>
      </c>
      <c r="G1065" s="550">
        <f t="shared" si="33"/>
        <v>44700</v>
      </c>
    </row>
    <row r="1066" spans="1:7">
      <c r="A1066" s="341" t="s">
        <v>1575</v>
      </c>
      <c r="B1066" s="354" t="s">
        <v>3595</v>
      </c>
      <c r="C1066" s="357">
        <v>49</v>
      </c>
      <c r="D1066" s="194">
        <v>1</v>
      </c>
      <c r="E1066" s="229">
        <v>588</v>
      </c>
      <c r="F1066" s="265">
        <f t="shared" si="34"/>
        <v>75</v>
      </c>
      <c r="G1066" s="550">
        <f t="shared" si="33"/>
        <v>44100</v>
      </c>
    </row>
    <row r="1067" spans="1:7">
      <c r="A1067" s="341" t="s">
        <v>1576</v>
      </c>
      <c r="B1067" s="354" t="s">
        <v>3594</v>
      </c>
      <c r="C1067" s="357">
        <v>49</v>
      </c>
      <c r="D1067" s="194">
        <v>1.5</v>
      </c>
      <c r="E1067" s="229">
        <v>708</v>
      </c>
      <c r="F1067" s="265">
        <f t="shared" si="34"/>
        <v>75</v>
      </c>
      <c r="G1067" s="550">
        <f t="shared" si="33"/>
        <v>53100</v>
      </c>
    </row>
    <row r="1068" spans="1:7">
      <c r="A1068" s="341" t="s">
        <v>1577</v>
      </c>
      <c r="B1068" s="354" t="s">
        <v>3593</v>
      </c>
      <c r="C1068" s="357">
        <v>49</v>
      </c>
      <c r="D1068" s="194">
        <v>1.5</v>
      </c>
      <c r="E1068" s="229">
        <v>688</v>
      </c>
      <c r="F1068" s="265">
        <f t="shared" si="34"/>
        <v>75</v>
      </c>
      <c r="G1068" s="550">
        <f t="shared" si="33"/>
        <v>51600</v>
      </c>
    </row>
    <row r="1069" spans="1:7">
      <c r="A1069" s="252" t="s">
        <v>1578</v>
      </c>
      <c r="B1069" s="245" t="s">
        <v>3592</v>
      </c>
      <c r="C1069" s="253">
        <v>35</v>
      </c>
      <c r="D1069" s="175">
        <v>2</v>
      </c>
      <c r="E1069" s="229">
        <v>921</v>
      </c>
      <c r="F1069" s="265">
        <f t="shared" si="34"/>
        <v>75</v>
      </c>
      <c r="G1069" s="550">
        <f t="shared" si="33"/>
        <v>69075</v>
      </c>
    </row>
    <row r="1070" spans="1:7" ht="15.75" thickBot="1">
      <c r="A1070" s="320" t="s">
        <v>1579</v>
      </c>
      <c r="B1070" s="247" t="s">
        <v>3591</v>
      </c>
      <c r="C1070" s="250">
        <v>49</v>
      </c>
      <c r="D1070" s="278">
        <v>2</v>
      </c>
      <c r="E1070" s="234">
        <v>874</v>
      </c>
      <c r="F1070" s="266">
        <f t="shared" si="34"/>
        <v>75</v>
      </c>
      <c r="G1070" s="552">
        <f t="shared" si="33"/>
        <v>65550</v>
      </c>
    </row>
    <row r="1071" spans="1:7" ht="16.5" thickBot="1">
      <c r="A1071" s="86" t="s">
        <v>3199</v>
      </c>
      <c r="B1071" s="67"/>
      <c r="C1071" s="47"/>
      <c r="D1071" s="48"/>
      <c r="E1071" s="169"/>
      <c r="F1071" s="263"/>
      <c r="G1071" s="553"/>
    </row>
    <row r="1072" spans="1:7">
      <c r="A1072" s="340" t="s">
        <v>1580</v>
      </c>
      <c r="B1072" s="355" t="s">
        <v>3590</v>
      </c>
      <c r="C1072" s="356">
        <v>90</v>
      </c>
      <c r="D1072" s="193">
        <v>0.5</v>
      </c>
      <c r="E1072" s="231">
        <v>451</v>
      </c>
      <c r="F1072" s="264">
        <f t="shared" si="34"/>
        <v>75</v>
      </c>
      <c r="G1072" s="554">
        <f t="shared" si="33"/>
        <v>33825</v>
      </c>
    </row>
    <row r="1073" spans="1:7">
      <c r="A1073" s="341" t="s">
        <v>1581</v>
      </c>
      <c r="B1073" s="354" t="s">
        <v>3589</v>
      </c>
      <c r="C1073" s="357">
        <v>90</v>
      </c>
      <c r="D1073" s="194">
        <v>0.5</v>
      </c>
      <c r="E1073" s="229">
        <v>451</v>
      </c>
      <c r="F1073" s="265">
        <f t="shared" si="34"/>
        <v>75</v>
      </c>
      <c r="G1073" s="550">
        <f t="shared" si="33"/>
        <v>33825</v>
      </c>
    </row>
    <row r="1074" spans="1:7">
      <c r="A1074" s="341" t="s">
        <v>1582</v>
      </c>
      <c r="B1074" s="354" t="s">
        <v>1583</v>
      </c>
      <c r="C1074" s="357">
        <v>70</v>
      </c>
      <c r="D1074" s="194">
        <v>0.75</v>
      </c>
      <c r="E1074" s="229">
        <v>492</v>
      </c>
      <c r="F1074" s="265">
        <f t="shared" si="34"/>
        <v>75</v>
      </c>
      <c r="G1074" s="550">
        <f t="shared" si="33"/>
        <v>36900</v>
      </c>
    </row>
    <row r="1075" spans="1:7">
      <c r="A1075" s="341" t="s">
        <v>1584</v>
      </c>
      <c r="B1075" s="354" t="s">
        <v>3587</v>
      </c>
      <c r="C1075" s="357">
        <v>90</v>
      </c>
      <c r="D1075" s="194">
        <v>0.75</v>
      </c>
      <c r="E1075" s="229">
        <v>492</v>
      </c>
      <c r="F1075" s="265">
        <f t="shared" si="34"/>
        <v>75</v>
      </c>
      <c r="G1075" s="550">
        <f t="shared" si="33"/>
        <v>36900</v>
      </c>
    </row>
    <row r="1076" spans="1:7">
      <c r="A1076" s="341" t="s">
        <v>1585</v>
      </c>
      <c r="B1076" s="354" t="s">
        <v>1586</v>
      </c>
      <c r="C1076" s="357">
        <v>49</v>
      </c>
      <c r="D1076" s="194">
        <v>1</v>
      </c>
      <c r="E1076" s="229">
        <v>542</v>
      </c>
      <c r="F1076" s="265">
        <f t="shared" si="34"/>
        <v>75</v>
      </c>
      <c r="G1076" s="550">
        <f t="shared" si="33"/>
        <v>40650</v>
      </c>
    </row>
    <row r="1077" spans="1:7">
      <c r="A1077" s="341" t="s">
        <v>1587</v>
      </c>
      <c r="B1077" s="354" t="s">
        <v>3588</v>
      </c>
      <c r="C1077" s="357">
        <v>70</v>
      </c>
      <c r="D1077" s="194">
        <v>1</v>
      </c>
      <c r="E1077" s="229">
        <v>533</v>
      </c>
      <c r="F1077" s="265">
        <f t="shared" si="34"/>
        <v>75</v>
      </c>
      <c r="G1077" s="550">
        <f t="shared" si="33"/>
        <v>39975</v>
      </c>
    </row>
    <row r="1078" spans="1:7">
      <c r="A1078" s="341" t="s">
        <v>1588</v>
      </c>
      <c r="B1078" s="354" t="s">
        <v>1589</v>
      </c>
      <c r="C1078" s="357">
        <v>49</v>
      </c>
      <c r="D1078" s="194">
        <v>1.5</v>
      </c>
      <c r="E1078" s="229">
        <v>636</v>
      </c>
      <c r="F1078" s="265">
        <f t="shared" si="34"/>
        <v>75</v>
      </c>
      <c r="G1078" s="550">
        <f t="shared" si="33"/>
        <v>47700</v>
      </c>
    </row>
    <row r="1079" spans="1:7">
      <c r="A1079" s="341" t="s">
        <v>1590</v>
      </c>
      <c r="B1079" s="354" t="s">
        <v>3584</v>
      </c>
      <c r="C1079" s="357">
        <v>49</v>
      </c>
      <c r="D1079" s="194">
        <v>1.5</v>
      </c>
      <c r="E1079" s="229">
        <v>617</v>
      </c>
      <c r="F1079" s="265">
        <f t="shared" si="34"/>
        <v>75</v>
      </c>
      <c r="G1079" s="550">
        <f t="shared" si="33"/>
        <v>46275</v>
      </c>
    </row>
    <row r="1080" spans="1:7">
      <c r="A1080" s="341" t="s">
        <v>1591</v>
      </c>
      <c r="B1080" s="354" t="s">
        <v>1592</v>
      </c>
      <c r="C1080" s="357">
        <v>49</v>
      </c>
      <c r="D1080" s="194">
        <v>2</v>
      </c>
      <c r="E1080" s="229">
        <v>761</v>
      </c>
      <c r="F1080" s="265">
        <f t="shared" si="34"/>
        <v>75</v>
      </c>
      <c r="G1080" s="550">
        <f t="shared" si="33"/>
        <v>57075</v>
      </c>
    </row>
    <row r="1081" spans="1:7">
      <c r="A1081" s="341" t="s">
        <v>1593</v>
      </c>
      <c r="B1081" s="354" t="s">
        <v>3585</v>
      </c>
      <c r="C1081" s="357">
        <v>49</v>
      </c>
      <c r="D1081" s="194">
        <v>2</v>
      </c>
      <c r="E1081" s="229">
        <v>714</v>
      </c>
      <c r="F1081" s="265">
        <f t="shared" si="34"/>
        <v>75</v>
      </c>
      <c r="G1081" s="550">
        <f t="shared" si="33"/>
        <v>53550</v>
      </c>
    </row>
    <row r="1082" spans="1:7">
      <c r="A1082" s="252" t="s">
        <v>1594</v>
      </c>
      <c r="B1082" s="245" t="s">
        <v>1595</v>
      </c>
      <c r="C1082" s="253">
        <v>35</v>
      </c>
      <c r="D1082" s="175">
        <v>3</v>
      </c>
      <c r="E1082" s="229">
        <v>1149</v>
      </c>
      <c r="F1082" s="265">
        <f t="shared" si="34"/>
        <v>75</v>
      </c>
      <c r="G1082" s="550">
        <f t="shared" si="33"/>
        <v>86175</v>
      </c>
    </row>
    <row r="1083" spans="1:7" ht="15.75" thickBot="1">
      <c r="A1083" s="320" t="s">
        <v>1596</v>
      </c>
      <c r="B1083" s="247" t="s">
        <v>3586</v>
      </c>
      <c r="C1083" s="250">
        <v>49</v>
      </c>
      <c r="D1083" s="278">
        <v>3</v>
      </c>
      <c r="E1083" s="234">
        <v>1071</v>
      </c>
      <c r="F1083" s="266">
        <f t="shared" si="34"/>
        <v>75</v>
      </c>
      <c r="G1083" s="552">
        <f t="shared" si="33"/>
        <v>80325</v>
      </c>
    </row>
    <row r="1084" spans="1:7" ht="16.5" thickBot="1">
      <c r="A1084" s="86" t="s">
        <v>3201</v>
      </c>
      <c r="B1084" s="67"/>
      <c r="C1084" s="47"/>
      <c r="D1084" s="48"/>
      <c r="E1084" s="169"/>
      <c r="F1084" s="263"/>
      <c r="G1084" s="553"/>
    </row>
    <row r="1085" spans="1:7">
      <c r="A1085" s="340" t="s">
        <v>1597</v>
      </c>
      <c r="B1085" s="355" t="s">
        <v>3583</v>
      </c>
      <c r="C1085" s="356">
        <v>90</v>
      </c>
      <c r="D1085" s="193">
        <v>0.5</v>
      </c>
      <c r="E1085" s="231">
        <v>451</v>
      </c>
      <c r="F1085" s="264">
        <f t="shared" si="34"/>
        <v>75</v>
      </c>
      <c r="G1085" s="554">
        <f t="shared" si="33"/>
        <v>33825</v>
      </c>
    </row>
    <row r="1086" spans="1:7">
      <c r="A1086" s="341" t="s">
        <v>1598</v>
      </c>
      <c r="B1086" s="354" t="s">
        <v>3582</v>
      </c>
      <c r="C1086" s="357">
        <v>140</v>
      </c>
      <c r="D1086" s="194">
        <v>0.5</v>
      </c>
      <c r="E1086" s="229">
        <v>451</v>
      </c>
      <c r="F1086" s="265">
        <f t="shared" si="34"/>
        <v>75</v>
      </c>
      <c r="G1086" s="550">
        <f t="shared" si="33"/>
        <v>33825</v>
      </c>
    </row>
    <row r="1087" spans="1:7">
      <c r="A1087" s="341" t="s">
        <v>1599</v>
      </c>
      <c r="B1087" s="354" t="s">
        <v>3581</v>
      </c>
      <c r="C1087" s="357">
        <v>90</v>
      </c>
      <c r="D1087" s="194">
        <v>0.75</v>
      </c>
      <c r="E1087" s="229">
        <v>478</v>
      </c>
      <c r="F1087" s="265">
        <f t="shared" si="34"/>
        <v>75</v>
      </c>
      <c r="G1087" s="550">
        <f t="shared" si="33"/>
        <v>35850</v>
      </c>
    </row>
    <row r="1088" spans="1:7">
      <c r="A1088" s="341" t="s">
        <v>1600</v>
      </c>
      <c r="B1088" s="354" t="s">
        <v>3580</v>
      </c>
      <c r="C1088" s="357">
        <v>90</v>
      </c>
      <c r="D1088" s="194">
        <v>0.75</v>
      </c>
      <c r="E1088" s="229">
        <v>478</v>
      </c>
      <c r="F1088" s="265">
        <f t="shared" si="34"/>
        <v>75</v>
      </c>
      <c r="G1088" s="550">
        <f t="shared" si="33"/>
        <v>35850</v>
      </c>
    </row>
    <row r="1089" spans="1:7">
      <c r="A1089" s="341" t="s">
        <v>1601</v>
      </c>
      <c r="B1089" s="354" t="s">
        <v>3579</v>
      </c>
      <c r="C1089" s="357">
        <v>70</v>
      </c>
      <c r="D1089" s="194">
        <v>1</v>
      </c>
      <c r="E1089" s="229">
        <v>506</v>
      </c>
      <c r="F1089" s="265">
        <f t="shared" si="34"/>
        <v>75</v>
      </c>
      <c r="G1089" s="550">
        <f t="shared" si="33"/>
        <v>37950</v>
      </c>
    </row>
    <row r="1090" spans="1:7">
      <c r="A1090" s="341" t="s">
        <v>1602</v>
      </c>
      <c r="B1090" s="354" t="s">
        <v>3578</v>
      </c>
      <c r="C1090" s="357">
        <v>70</v>
      </c>
      <c r="D1090" s="194">
        <v>1</v>
      </c>
      <c r="E1090" s="229">
        <v>497</v>
      </c>
      <c r="F1090" s="265">
        <f t="shared" si="34"/>
        <v>75</v>
      </c>
      <c r="G1090" s="550">
        <f t="shared" si="33"/>
        <v>37275</v>
      </c>
    </row>
    <row r="1091" spans="1:7">
      <c r="A1091" s="341" t="s">
        <v>1603</v>
      </c>
      <c r="B1091" s="354" t="s">
        <v>3577</v>
      </c>
      <c r="C1091" s="357">
        <v>49</v>
      </c>
      <c r="D1091" s="194">
        <v>1.5</v>
      </c>
      <c r="E1091" s="229">
        <v>601</v>
      </c>
      <c r="F1091" s="265">
        <f t="shared" si="34"/>
        <v>75</v>
      </c>
      <c r="G1091" s="550">
        <f t="shared" si="33"/>
        <v>45075</v>
      </c>
    </row>
    <row r="1092" spans="1:7">
      <c r="A1092" s="341" t="s">
        <v>1604</v>
      </c>
      <c r="B1092" s="354" t="s">
        <v>3576</v>
      </c>
      <c r="C1092" s="357">
        <v>49</v>
      </c>
      <c r="D1092" s="194">
        <v>1.5</v>
      </c>
      <c r="E1092" s="229">
        <v>580</v>
      </c>
      <c r="F1092" s="265">
        <f t="shared" si="34"/>
        <v>75</v>
      </c>
      <c r="G1092" s="550">
        <f t="shared" si="33"/>
        <v>43500</v>
      </c>
    </row>
    <row r="1093" spans="1:7">
      <c r="A1093" s="341" t="s">
        <v>1605</v>
      </c>
      <c r="B1093" s="354" t="s">
        <v>3574</v>
      </c>
      <c r="C1093" s="357">
        <v>49</v>
      </c>
      <c r="D1093" s="194">
        <v>2</v>
      </c>
      <c r="E1093" s="229">
        <v>717</v>
      </c>
      <c r="F1093" s="265">
        <f t="shared" si="34"/>
        <v>75</v>
      </c>
      <c r="G1093" s="550">
        <f t="shared" si="33"/>
        <v>53775</v>
      </c>
    </row>
    <row r="1094" spans="1:7">
      <c r="A1094" s="341" t="s">
        <v>1606</v>
      </c>
      <c r="B1094" s="354" t="s">
        <v>3573</v>
      </c>
      <c r="C1094" s="357">
        <v>49</v>
      </c>
      <c r="D1094" s="194">
        <v>2</v>
      </c>
      <c r="E1094" s="229">
        <v>671</v>
      </c>
      <c r="F1094" s="265">
        <f t="shared" si="34"/>
        <v>75</v>
      </c>
      <c r="G1094" s="550">
        <f t="shared" si="33"/>
        <v>50325</v>
      </c>
    </row>
    <row r="1095" spans="1:7">
      <c r="A1095" s="341" t="s">
        <v>1607</v>
      </c>
      <c r="B1095" s="354" t="s">
        <v>3572</v>
      </c>
      <c r="C1095" s="357">
        <v>49</v>
      </c>
      <c r="D1095" s="194">
        <v>3</v>
      </c>
      <c r="E1095" s="229">
        <v>909</v>
      </c>
      <c r="F1095" s="265">
        <f t="shared" si="34"/>
        <v>75</v>
      </c>
      <c r="G1095" s="550">
        <f t="shared" si="33"/>
        <v>68175</v>
      </c>
    </row>
    <row r="1096" spans="1:7" ht="15.75" thickBot="1">
      <c r="A1096" s="342" t="s">
        <v>1608</v>
      </c>
      <c r="B1096" s="358" t="s">
        <v>3575</v>
      </c>
      <c r="C1096" s="359">
        <v>49</v>
      </c>
      <c r="D1096" s="195">
        <v>3</v>
      </c>
      <c r="E1096" s="234">
        <v>832</v>
      </c>
      <c r="F1096" s="266">
        <f t="shared" si="34"/>
        <v>75</v>
      </c>
      <c r="G1096" s="552">
        <f t="shared" si="33"/>
        <v>62400</v>
      </c>
    </row>
    <row r="1097" spans="1:7" ht="16.5" thickBot="1">
      <c r="A1097" s="86" t="s">
        <v>3202</v>
      </c>
      <c r="B1097" s="67"/>
      <c r="C1097" s="47"/>
      <c r="D1097" s="48"/>
      <c r="E1097" s="169"/>
      <c r="F1097" s="263"/>
      <c r="G1097" s="553"/>
    </row>
    <row r="1098" spans="1:7">
      <c r="A1098" s="340" t="s">
        <v>1609</v>
      </c>
      <c r="B1098" s="355" t="s">
        <v>3571</v>
      </c>
      <c r="C1098" s="356">
        <v>90</v>
      </c>
      <c r="D1098" s="193">
        <v>0.75</v>
      </c>
      <c r="E1098" s="231">
        <v>468</v>
      </c>
      <c r="F1098" s="264">
        <f t="shared" si="34"/>
        <v>75</v>
      </c>
      <c r="G1098" s="554">
        <f t="shared" si="33"/>
        <v>35100</v>
      </c>
    </row>
    <row r="1099" spans="1:7">
      <c r="A1099" s="341" t="s">
        <v>1610</v>
      </c>
      <c r="B1099" s="354" t="s">
        <v>3570</v>
      </c>
      <c r="C1099" s="357">
        <v>90</v>
      </c>
      <c r="D1099" s="194">
        <v>0.75</v>
      </c>
      <c r="E1099" s="229">
        <v>468</v>
      </c>
      <c r="F1099" s="265">
        <f t="shared" si="34"/>
        <v>75</v>
      </c>
      <c r="G1099" s="550">
        <f t="shared" ref="G1099:G1162" si="35">E1099*F1099</f>
        <v>35100</v>
      </c>
    </row>
    <row r="1100" spans="1:7">
      <c r="A1100" s="341" t="s">
        <v>1611</v>
      </c>
      <c r="B1100" s="354" t="s">
        <v>3569</v>
      </c>
      <c r="C1100" s="357"/>
      <c r="D1100" s="194">
        <v>1</v>
      </c>
      <c r="E1100" s="229">
        <v>493</v>
      </c>
      <c r="F1100" s="265">
        <f t="shared" si="34"/>
        <v>75</v>
      </c>
      <c r="G1100" s="550">
        <f t="shared" si="35"/>
        <v>36975</v>
      </c>
    </row>
    <row r="1101" spans="1:7">
      <c r="A1101" s="341" t="s">
        <v>1612</v>
      </c>
      <c r="B1101" s="354" t="s">
        <v>3568</v>
      </c>
      <c r="C1101" s="357">
        <v>90</v>
      </c>
      <c r="D1101" s="194">
        <v>1</v>
      </c>
      <c r="E1101" s="229">
        <v>484</v>
      </c>
      <c r="F1101" s="265">
        <f t="shared" si="34"/>
        <v>75</v>
      </c>
      <c r="G1101" s="550">
        <f t="shared" si="35"/>
        <v>36300</v>
      </c>
    </row>
    <row r="1102" spans="1:7">
      <c r="A1102" s="341" t="s">
        <v>1613</v>
      </c>
      <c r="B1102" s="354" t="s">
        <v>3567</v>
      </c>
      <c r="C1102" s="357">
        <v>49</v>
      </c>
      <c r="D1102" s="194">
        <v>1.5</v>
      </c>
      <c r="E1102" s="229">
        <v>558</v>
      </c>
      <c r="F1102" s="265">
        <f t="shared" si="34"/>
        <v>75</v>
      </c>
      <c r="G1102" s="550">
        <f t="shared" si="35"/>
        <v>41850</v>
      </c>
    </row>
    <row r="1103" spans="1:7">
      <c r="A1103" s="341" t="s">
        <v>1614</v>
      </c>
      <c r="B1103" s="354" t="s">
        <v>3566</v>
      </c>
      <c r="C1103" s="357">
        <v>49</v>
      </c>
      <c r="D1103" s="194">
        <v>1.5</v>
      </c>
      <c r="E1103" s="229">
        <v>537</v>
      </c>
      <c r="F1103" s="265">
        <f t="shared" si="34"/>
        <v>75</v>
      </c>
      <c r="G1103" s="550">
        <f t="shared" si="35"/>
        <v>40275</v>
      </c>
    </row>
    <row r="1104" spans="1:7">
      <c r="A1104" s="341" t="s">
        <v>1615</v>
      </c>
      <c r="B1104" s="354" t="s">
        <v>3565</v>
      </c>
      <c r="C1104" s="357">
        <v>49</v>
      </c>
      <c r="D1104" s="194">
        <v>2</v>
      </c>
      <c r="E1104" s="229">
        <v>671</v>
      </c>
      <c r="F1104" s="265">
        <f t="shared" si="34"/>
        <v>75</v>
      </c>
      <c r="G1104" s="550">
        <f t="shared" si="35"/>
        <v>50325</v>
      </c>
    </row>
    <row r="1105" spans="1:7">
      <c r="A1105" s="341" t="s">
        <v>1616</v>
      </c>
      <c r="B1105" s="354" t="s">
        <v>3564</v>
      </c>
      <c r="C1105" s="357">
        <v>49</v>
      </c>
      <c r="D1105" s="194">
        <v>2</v>
      </c>
      <c r="E1105" s="229">
        <v>623</v>
      </c>
      <c r="F1105" s="265">
        <f t="shared" si="34"/>
        <v>75</v>
      </c>
      <c r="G1105" s="550">
        <f t="shared" si="35"/>
        <v>46725</v>
      </c>
    </row>
    <row r="1106" spans="1:7">
      <c r="A1106" s="341" t="s">
        <v>1617</v>
      </c>
      <c r="B1106" s="354" t="s">
        <v>3563</v>
      </c>
      <c r="C1106" s="357">
        <v>49</v>
      </c>
      <c r="D1106" s="194">
        <v>3</v>
      </c>
      <c r="E1106" s="229">
        <v>833</v>
      </c>
      <c r="F1106" s="265">
        <f t="shared" si="34"/>
        <v>75</v>
      </c>
      <c r="G1106" s="550">
        <f t="shared" si="35"/>
        <v>62475</v>
      </c>
    </row>
    <row r="1107" spans="1:7">
      <c r="A1107" s="341" t="s">
        <v>1618</v>
      </c>
      <c r="B1107" s="354" t="s">
        <v>3562</v>
      </c>
      <c r="C1107" s="357">
        <v>49</v>
      </c>
      <c r="D1107" s="194">
        <v>3</v>
      </c>
      <c r="E1107" s="229">
        <v>756</v>
      </c>
      <c r="F1107" s="265">
        <f t="shared" si="34"/>
        <v>75</v>
      </c>
      <c r="G1107" s="550">
        <f t="shared" si="35"/>
        <v>56700</v>
      </c>
    </row>
    <row r="1108" spans="1:7">
      <c r="A1108" s="341" t="s">
        <v>1619</v>
      </c>
      <c r="B1108" s="354" t="s">
        <v>3561</v>
      </c>
      <c r="C1108" s="357">
        <v>49</v>
      </c>
      <c r="D1108" s="194">
        <v>4</v>
      </c>
      <c r="E1108" s="229">
        <v>1012</v>
      </c>
      <c r="F1108" s="265">
        <f t="shared" si="34"/>
        <v>75</v>
      </c>
      <c r="G1108" s="550">
        <f t="shared" si="35"/>
        <v>75900</v>
      </c>
    </row>
    <row r="1109" spans="1:7">
      <c r="A1109" s="252" t="s">
        <v>1620</v>
      </c>
      <c r="B1109" s="245" t="s">
        <v>3560</v>
      </c>
      <c r="C1109" s="253">
        <v>35</v>
      </c>
      <c r="D1109" s="175">
        <v>5.5</v>
      </c>
      <c r="E1109" s="229">
        <v>1365</v>
      </c>
      <c r="F1109" s="265">
        <f t="shared" si="34"/>
        <v>75</v>
      </c>
      <c r="G1109" s="550">
        <f t="shared" si="35"/>
        <v>102375</v>
      </c>
    </row>
    <row r="1110" spans="1:7" ht="15.75" thickBot="1">
      <c r="A1110" s="320" t="s">
        <v>1621</v>
      </c>
      <c r="B1110" s="247" t="s">
        <v>3559</v>
      </c>
      <c r="C1110" s="250">
        <v>35</v>
      </c>
      <c r="D1110" s="278">
        <v>7.5</v>
      </c>
      <c r="E1110" s="234">
        <v>1610</v>
      </c>
      <c r="F1110" s="266">
        <f t="shared" si="34"/>
        <v>75</v>
      </c>
      <c r="G1110" s="552">
        <f t="shared" si="35"/>
        <v>120750</v>
      </c>
    </row>
    <row r="1111" spans="1:7" ht="16.5" thickBot="1">
      <c r="A1111" s="86" t="s">
        <v>3203</v>
      </c>
      <c r="B1111" s="67"/>
      <c r="C1111" s="47"/>
      <c r="D1111" s="48"/>
      <c r="E1111" s="169"/>
      <c r="F1111" s="263"/>
      <c r="G1111" s="553"/>
    </row>
    <row r="1112" spans="1:7">
      <c r="A1112" s="340" t="s">
        <v>1622</v>
      </c>
      <c r="B1112" s="355" t="s">
        <v>3553</v>
      </c>
      <c r="C1112" s="356">
        <v>90</v>
      </c>
      <c r="D1112" s="193">
        <v>0.75</v>
      </c>
      <c r="E1112" s="231">
        <v>462</v>
      </c>
      <c r="F1112" s="264">
        <f t="shared" si="34"/>
        <v>75</v>
      </c>
      <c r="G1112" s="554">
        <f t="shared" si="35"/>
        <v>34650</v>
      </c>
    </row>
    <row r="1113" spans="1:7">
      <c r="A1113" s="341" t="s">
        <v>1623</v>
      </c>
      <c r="B1113" s="354" t="s">
        <v>3558</v>
      </c>
      <c r="C1113" s="357">
        <v>140</v>
      </c>
      <c r="D1113" s="194">
        <v>0.75</v>
      </c>
      <c r="E1113" s="229">
        <v>462</v>
      </c>
      <c r="F1113" s="265">
        <f t="shared" si="34"/>
        <v>75</v>
      </c>
      <c r="G1113" s="550">
        <f t="shared" si="35"/>
        <v>34650</v>
      </c>
    </row>
    <row r="1114" spans="1:7">
      <c r="A1114" s="341" t="s">
        <v>1624</v>
      </c>
      <c r="B1114" s="354" t="s">
        <v>3557</v>
      </c>
      <c r="C1114" s="357">
        <v>70</v>
      </c>
      <c r="D1114" s="194">
        <v>1</v>
      </c>
      <c r="E1114" s="229">
        <v>485</v>
      </c>
      <c r="F1114" s="265">
        <f t="shared" si="34"/>
        <v>75</v>
      </c>
      <c r="G1114" s="550">
        <f t="shared" si="35"/>
        <v>36375</v>
      </c>
    </row>
    <row r="1115" spans="1:7">
      <c r="A1115" s="341" t="s">
        <v>1625</v>
      </c>
      <c r="B1115" s="354" t="s">
        <v>3556</v>
      </c>
      <c r="C1115" s="357">
        <v>90</v>
      </c>
      <c r="D1115" s="194">
        <v>1</v>
      </c>
      <c r="E1115" s="229">
        <v>476</v>
      </c>
      <c r="F1115" s="265">
        <f t="shared" si="34"/>
        <v>75</v>
      </c>
      <c r="G1115" s="550">
        <f t="shared" si="35"/>
        <v>35700</v>
      </c>
    </row>
    <row r="1116" spans="1:7">
      <c r="A1116" s="341" t="s">
        <v>1626</v>
      </c>
      <c r="B1116" s="354" t="s">
        <v>3555</v>
      </c>
      <c r="C1116" s="357">
        <v>49</v>
      </c>
      <c r="D1116" s="194">
        <v>1.5</v>
      </c>
      <c r="E1116" s="229">
        <v>546</v>
      </c>
      <c r="F1116" s="265">
        <f t="shared" si="34"/>
        <v>75</v>
      </c>
      <c r="G1116" s="550">
        <f t="shared" si="35"/>
        <v>40950</v>
      </c>
    </row>
    <row r="1117" spans="1:7">
      <c r="A1117" s="341" t="s">
        <v>1627</v>
      </c>
      <c r="B1117" s="354" t="s">
        <v>3554</v>
      </c>
      <c r="C1117" s="357">
        <v>49</v>
      </c>
      <c r="D1117" s="194">
        <v>1.5</v>
      </c>
      <c r="E1117" s="229">
        <v>525</v>
      </c>
      <c r="F1117" s="265">
        <f t="shared" si="34"/>
        <v>75</v>
      </c>
      <c r="G1117" s="550">
        <f t="shared" si="35"/>
        <v>39375</v>
      </c>
    </row>
    <row r="1118" spans="1:7">
      <c r="A1118" s="341" t="s">
        <v>1628</v>
      </c>
      <c r="B1118" s="354" t="s">
        <v>3552</v>
      </c>
      <c r="C1118" s="357">
        <v>49</v>
      </c>
      <c r="D1118" s="194">
        <v>2</v>
      </c>
      <c r="E1118" s="229">
        <v>657</v>
      </c>
      <c r="F1118" s="265">
        <f t="shared" si="34"/>
        <v>75</v>
      </c>
      <c r="G1118" s="550">
        <f t="shared" si="35"/>
        <v>49275</v>
      </c>
    </row>
    <row r="1119" spans="1:7">
      <c r="A1119" s="341" t="s">
        <v>1629</v>
      </c>
      <c r="B1119" s="354" t="s">
        <v>3551</v>
      </c>
      <c r="C1119" s="357">
        <v>49</v>
      </c>
      <c r="D1119" s="194">
        <v>2</v>
      </c>
      <c r="E1119" s="229">
        <v>610</v>
      </c>
      <c r="F1119" s="265">
        <f t="shared" si="34"/>
        <v>75</v>
      </c>
      <c r="G1119" s="550">
        <f t="shared" si="35"/>
        <v>45750</v>
      </c>
    </row>
    <row r="1120" spans="1:7">
      <c r="A1120" s="341" t="s">
        <v>1630</v>
      </c>
      <c r="B1120" s="354" t="s">
        <v>3550</v>
      </c>
      <c r="C1120" s="357">
        <v>49</v>
      </c>
      <c r="D1120" s="194">
        <v>3</v>
      </c>
      <c r="E1120" s="229">
        <v>810</v>
      </c>
      <c r="F1120" s="265">
        <f t="shared" si="34"/>
        <v>75</v>
      </c>
      <c r="G1120" s="550">
        <f t="shared" si="35"/>
        <v>60750</v>
      </c>
    </row>
    <row r="1121" spans="1:7">
      <c r="A1121" s="341" t="s">
        <v>1631</v>
      </c>
      <c r="B1121" s="354" t="s">
        <v>3549</v>
      </c>
      <c r="C1121" s="357">
        <v>49</v>
      </c>
      <c r="D1121" s="194">
        <v>3</v>
      </c>
      <c r="E1121" s="229">
        <v>733</v>
      </c>
      <c r="F1121" s="265">
        <f t="shared" si="34"/>
        <v>75</v>
      </c>
      <c r="G1121" s="550">
        <f t="shared" si="35"/>
        <v>54975</v>
      </c>
    </row>
    <row r="1122" spans="1:7">
      <c r="A1122" s="341" t="s">
        <v>1632</v>
      </c>
      <c r="B1122" s="354" t="s">
        <v>3548</v>
      </c>
      <c r="C1122" s="357">
        <v>49</v>
      </c>
      <c r="D1122" s="194">
        <v>4</v>
      </c>
      <c r="E1122" s="229">
        <v>976</v>
      </c>
      <c r="F1122" s="265">
        <f t="shared" ref="F1122:F1185" si="36">$G$7</f>
        <v>75</v>
      </c>
      <c r="G1122" s="550">
        <f t="shared" si="35"/>
        <v>73200</v>
      </c>
    </row>
    <row r="1123" spans="1:7">
      <c r="A1123" s="341" t="s">
        <v>1633</v>
      </c>
      <c r="B1123" s="354" t="s">
        <v>3547</v>
      </c>
      <c r="C1123" s="357">
        <v>35</v>
      </c>
      <c r="D1123" s="194">
        <v>5.5</v>
      </c>
      <c r="E1123" s="229">
        <v>1146</v>
      </c>
      <c r="F1123" s="265">
        <f t="shared" si="36"/>
        <v>75</v>
      </c>
      <c r="G1123" s="550">
        <f t="shared" si="35"/>
        <v>85950</v>
      </c>
    </row>
    <row r="1124" spans="1:7">
      <c r="A1124" s="252" t="s">
        <v>1634</v>
      </c>
      <c r="B1124" s="245" t="s">
        <v>3546</v>
      </c>
      <c r="C1124" s="253">
        <v>49</v>
      </c>
      <c r="D1124" s="175">
        <v>7.5</v>
      </c>
      <c r="E1124" s="229">
        <v>1413</v>
      </c>
      <c r="F1124" s="265">
        <f t="shared" si="36"/>
        <v>75</v>
      </c>
      <c r="G1124" s="550">
        <f t="shared" si="35"/>
        <v>105975</v>
      </c>
    </row>
    <row r="1125" spans="1:7" ht="15.75" thickBot="1">
      <c r="A1125" s="320" t="s">
        <v>1635</v>
      </c>
      <c r="B1125" s="247" t="s">
        <v>3545</v>
      </c>
      <c r="C1125" s="250">
        <v>35</v>
      </c>
      <c r="D1125" s="278">
        <v>10</v>
      </c>
      <c r="E1125" s="234">
        <v>1960</v>
      </c>
      <c r="F1125" s="266">
        <f t="shared" si="36"/>
        <v>75</v>
      </c>
      <c r="G1125" s="552">
        <f t="shared" si="35"/>
        <v>147000</v>
      </c>
    </row>
    <row r="1126" spans="1:7" ht="16.5" thickBot="1">
      <c r="A1126" s="86" t="s">
        <v>3204</v>
      </c>
      <c r="B1126" s="67"/>
      <c r="C1126" s="47"/>
      <c r="D1126" s="48"/>
      <c r="E1126" s="169"/>
      <c r="F1126" s="263"/>
      <c r="G1126" s="553"/>
    </row>
    <row r="1127" spans="1:7">
      <c r="A1127" s="340" t="s">
        <v>1636</v>
      </c>
      <c r="B1127" s="355" t="s">
        <v>3534</v>
      </c>
      <c r="C1127" s="356">
        <v>90</v>
      </c>
      <c r="D1127" s="193">
        <v>1</v>
      </c>
      <c r="E1127" s="231">
        <v>476</v>
      </c>
      <c r="F1127" s="264">
        <f t="shared" si="36"/>
        <v>75</v>
      </c>
      <c r="G1127" s="554">
        <f t="shared" si="35"/>
        <v>35700</v>
      </c>
    </row>
    <row r="1128" spans="1:7">
      <c r="A1128" s="341" t="s">
        <v>1637</v>
      </c>
      <c r="B1128" s="354" t="s">
        <v>3533</v>
      </c>
      <c r="C1128" s="357">
        <v>90</v>
      </c>
      <c r="D1128" s="194">
        <v>1</v>
      </c>
      <c r="E1128" s="229">
        <v>467</v>
      </c>
      <c r="F1128" s="265">
        <f t="shared" si="36"/>
        <v>75</v>
      </c>
      <c r="G1128" s="550">
        <f t="shared" si="35"/>
        <v>35025</v>
      </c>
    </row>
    <row r="1129" spans="1:7">
      <c r="A1129" s="341" t="s">
        <v>1638</v>
      </c>
      <c r="B1129" s="354" t="s">
        <v>3532</v>
      </c>
      <c r="C1129" s="357">
        <v>49</v>
      </c>
      <c r="D1129" s="194">
        <v>1.5</v>
      </c>
      <c r="E1129" s="229">
        <v>533</v>
      </c>
      <c r="F1129" s="265">
        <f t="shared" si="36"/>
        <v>75</v>
      </c>
      <c r="G1129" s="550">
        <f t="shared" si="35"/>
        <v>39975</v>
      </c>
    </row>
    <row r="1130" spans="1:7">
      <c r="A1130" s="341" t="s">
        <v>1639</v>
      </c>
      <c r="B1130" s="354" t="s">
        <v>3531</v>
      </c>
      <c r="C1130" s="357">
        <v>70</v>
      </c>
      <c r="D1130" s="194">
        <v>1.5</v>
      </c>
      <c r="E1130" s="229">
        <v>513</v>
      </c>
      <c r="F1130" s="265">
        <f t="shared" si="36"/>
        <v>75</v>
      </c>
      <c r="G1130" s="550">
        <f t="shared" si="35"/>
        <v>38475</v>
      </c>
    </row>
    <row r="1131" spans="1:7">
      <c r="A1131" s="341" t="s">
        <v>1640</v>
      </c>
      <c r="B1131" s="354" t="s">
        <v>3530</v>
      </c>
      <c r="C1131" s="357">
        <v>49</v>
      </c>
      <c r="D1131" s="194">
        <v>2</v>
      </c>
      <c r="E1131" s="229">
        <v>616</v>
      </c>
      <c r="F1131" s="265">
        <f t="shared" si="36"/>
        <v>75</v>
      </c>
      <c r="G1131" s="550">
        <f t="shared" si="35"/>
        <v>46200</v>
      </c>
    </row>
    <row r="1132" spans="1:7">
      <c r="A1132" s="341" t="s">
        <v>1641</v>
      </c>
      <c r="B1132" s="354" t="s">
        <v>3529</v>
      </c>
      <c r="C1132" s="357">
        <v>70</v>
      </c>
      <c r="D1132" s="194">
        <v>2</v>
      </c>
      <c r="E1132" s="229">
        <v>568</v>
      </c>
      <c r="F1132" s="265">
        <f t="shared" si="36"/>
        <v>75</v>
      </c>
      <c r="G1132" s="550">
        <f t="shared" si="35"/>
        <v>42600</v>
      </c>
    </row>
    <row r="1133" spans="1:7">
      <c r="A1133" s="341" t="s">
        <v>1642</v>
      </c>
      <c r="B1133" s="354" t="s">
        <v>3528</v>
      </c>
      <c r="C1133" s="357">
        <v>49</v>
      </c>
      <c r="D1133" s="194">
        <v>3</v>
      </c>
      <c r="E1133" s="229">
        <v>764</v>
      </c>
      <c r="F1133" s="265">
        <f t="shared" si="36"/>
        <v>75</v>
      </c>
      <c r="G1133" s="550">
        <f t="shared" si="35"/>
        <v>57300</v>
      </c>
    </row>
    <row r="1134" spans="1:7">
      <c r="A1134" s="341" t="s">
        <v>1643</v>
      </c>
      <c r="B1134" s="354" t="s">
        <v>3502</v>
      </c>
      <c r="C1134" s="357">
        <v>49</v>
      </c>
      <c r="D1134" s="194">
        <v>3</v>
      </c>
      <c r="E1134" s="229">
        <v>687</v>
      </c>
      <c r="F1134" s="265">
        <f t="shared" si="36"/>
        <v>75</v>
      </c>
      <c r="G1134" s="550">
        <f t="shared" si="35"/>
        <v>51525</v>
      </c>
    </row>
    <row r="1135" spans="1:7">
      <c r="A1135" s="341" t="s">
        <v>1644</v>
      </c>
      <c r="B1135" s="354" t="s">
        <v>3501</v>
      </c>
      <c r="C1135" s="357">
        <v>49</v>
      </c>
      <c r="D1135" s="194">
        <v>4</v>
      </c>
      <c r="E1135" s="229">
        <v>902</v>
      </c>
      <c r="F1135" s="265">
        <f t="shared" si="36"/>
        <v>75</v>
      </c>
      <c r="G1135" s="550">
        <f t="shared" si="35"/>
        <v>67650</v>
      </c>
    </row>
    <row r="1136" spans="1:7">
      <c r="A1136" s="341" t="s">
        <v>1645</v>
      </c>
      <c r="B1136" s="354" t="s">
        <v>3500</v>
      </c>
      <c r="C1136" s="357">
        <v>49</v>
      </c>
      <c r="D1136" s="194">
        <v>5.5</v>
      </c>
      <c r="E1136" s="229">
        <v>1067</v>
      </c>
      <c r="F1136" s="265">
        <f t="shared" si="36"/>
        <v>75</v>
      </c>
      <c r="G1136" s="550">
        <f t="shared" si="35"/>
        <v>80025</v>
      </c>
    </row>
    <row r="1137" spans="1:7">
      <c r="A1137" s="341" t="s">
        <v>1646</v>
      </c>
      <c r="B1137" s="354" t="s">
        <v>3499</v>
      </c>
      <c r="C1137" s="357">
        <v>35</v>
      </c>
      <c r="D1137" s="194">
        <v>7.5</v>
      </c>
      <c r="E1137" s="229">
        <v>1262</v>
      </c>
      <c r="F1137" s="265">
        <f t="shared" si="36"/>
        <v>75</v>
      </c>
      <c r="G1137" s="550">
        <f t="shared" si="35"/>
        <v>94650</v>
      </c>
    </row>
    <row r="1138" spans="1:7" ht="15.75" thickBot="1">
      <c r="A1138" s="320" t="s">
        <v>1647</v>
      </c>
      <c r="B1138" s="247" t="s">
        <v>3498</v>
      </c>
      <c r="C1138" s="250">
        <v>49</v>
      </c>
      <c r="D1138" s="278">
        <v>10</v>
      </c>
      <c r="E1138" s="234">
        <v>1680</v>
      </c>
      <c r="F1138" s="266">
        <f t="shared" si="36"/>
        <v>75</v>
      </c>
      <c r="G1138" s="552">
        <f t="shared" si="35"/>
        <v>126000</v>
      </c>
    </row>
    <row r="1139" spans="1:7" ht="16.5" thickBot="1">
      <c r="A1139" s="86" t="s">
        <v>3207</v>
      </c>
      <c r="B1139" s="67"/>
      <c r="C1139" s="47"/>
      <c r="D1139" s="48"/>
      <c r="E1139" s="169"/>
      <c r="F1139" s="263"/>
      <c r="G1139" s="553"/>
    </row>
    <row r="1140" spans="1:7">
      <c r="A1140" s="340" t="s">
        <v>1648</v>
      </c>
      <c r="B1140" s="355" t="s">
        <v>3497</v>
      </c>
      <c r="C1140" s="356"/>
      <c r="D1140" s="193">
        <v>1</v>
      </c>
      <c r="E1140" s="231">
        <v>596</v>
      </c>
      <c r="F1140" s="264">
        <f t="shared" si="36"/>
        <v>75</v>
      </c>
      <c r="G1140" s="554">
        <f t="shared" si="35"/>
        <v>44700</v>
      </c>
    </row>
    <row r="1141" spans="1:7">
      <c r="A1141" s="341" t="s">
        <v>1649</v>
      </c>
      <c r="B1141" s="354" t="s">
        <v>3496</v>
      </c>
      <c r="C1141" s="357"/>
      <c r="D1141" s="194">
        <v>1</v>
      </c>
      <c r="E1141" s="229">
        <v>588</v>
      </c>
      <c r="F1141" s="265">
        <f t="shared" si="36"/>
        <v>75</v>
      </c>
      <c r="G1141" s="550">
        <f t="shared" si="35"/>
        <v>44100</v>
      </c>
    </row>
    <row r="1142" spans="1:7">
      <c r="A1142" s="341" t="s">
        <v>1650</v>
      </c>
      <c r="B1142" s="354" t="s">
        <v>3495</v>
      </c>
      <c r="C1142" s="357"/>
      <c r="D1142" s="194">
        <v>1.5</v>
      </c>
      <c r="E1142" s="229">
        <v>700</v>
      </c>
      <c r="F1142" s="265">
        <f t="shared" si="36"/>
        <v>75</v>
      </c>
      <c r="G1142" s="550">
        <f t="shared" si="35"/>
        <v>52500</v>
      </c>
    </row>
    <row r="1143" spans="1:7">
      <c r="A1143" s="341" t="s">
        <v>1651</v>
      </c>
      <c r="B1143" s="354" t="s">
        <v>3494</v>
      </c>
      <c r="C1143" s="357"/>
      <c r="D1143" s="194">
        <v>1.5</v>
      </c>
      <c r="E1143" s="229">
        <v>681</v>
      </c>
      <c r="F1143" s="265">
        <f t="shared" si="36"/>
        <v>75</v>
      </c>
      <c r="G1143" s="550">
        <f t="shared" si="35"/>
        <v>51075</v>
      </c>
    </row>
    <row r="1144" spans="1:7">
      <c r="A1144" s="341" t="s">
        <v>1652</v>
      </c>
      <c r="B1144" s="354" t="s">
        <v>3493</v>
      </c>
      <c r="C1144" s="357"/>
      <c r="D1144" s="194">
        <v>2</v>
      </c>
      <c r="E1144" s="229">
        <v>839</v>
      </c>
      <c r="F1144" s="265">
        <f t="shared" si="36"/>
        <v>75</v>
      </c>
      <c r="G1144" s="550">
        <f t="shared" si="35"/>
        <v>62925</v>
      </c>
    </row>
    <row r="1145" spans="1:7">
      <c r="A1145" s="341" t="s">
        <v>1653</v>
      </c>
      <c r="B1145" s="354" t="s">
        <v>3492</v>
      </c>
      <c r="C1145" s="357"/>
      <c r="D1145" s="194">
        <v>2</v>
      </c>
      <c r="E1145" s="229">
        <v>792</v>
      </c>
      <c r="F1145" s="265">
        <f t="shared" si="36"/>
        <v>75</v>
      </c>
      <c r="G1145" s="550">
        <f t="shared" si="35"/>
        <v>59400</v>
      </c>
    </row>
    <row r="1146" spans="1:7">
      <c r="A1146" s="341" t="s">
        <v>1654</v>
      </c>
      <c r="B1146" s="354" t="s">
        <v>3491</v>
      </c>
      <c r="C1146" s="357"/>
      <c r="D1146" s="194">
        <v>3</v>
      </c>
      <c r="E1146" s="229">
        <v>1090</v>
      </c>
      <c r="F1146" s="265">
        <f t="shared" si="36"/>
        <v>75</v>
      </c>
      <c r="G1146" s="550">
        <f t="shared" si="35"/>
        <v>81750</v>
      </c>
    </row>
    <row r="1147" spans="1:7">
      <c r="A1147" s="341" t="s">
        <v>1655</v>
      </c>
      <c r="B1147" s="354" t="s">
        <v>3490</v>
      </c>
      <c r="C1147" s="357"/>
      <c r="D1147" s="194">
        <v>3</v>
      </c>
      <c r="E1147" s="229">
        <v>1013</v>
      </c>
      <c r="F1147" s="265">
        <f t="shared" si="36"/>
        <v>75</v>
      </c>
      <c r="G1147" s="550">
        <f t="shared" si="35"/>
        <v>75975</v>
      </c>
    </row>
    <row r="1148" spans="1:7">
      <c r="A1148" s="341" t="s">
        <v>1656</v>
      </c>
      <c r="B1148" s="354" t="s">
        <v>3489</v>
      </c>
      <c r="C1148" s="357"/>
      <c r="D1148" s="194">
        <v>4</v>
      </c>
      <c r="E1148" s="229">
        <v>1386</v>
      </c>
      <c r="F1148" s="265">
        <f t="shared" si="36"/>
        <v>75</v>
      </c>
      <c r="G1148" s="550">
        <f t="shared" si="35"/>
        <v>103950</v>
      </c>
    </row>
    <row r="1149" spans="1:7">
      <c r="A1149" s="243" t="s">
        <v>1657</v>
      </c>
      <c r="B1149" s="245" t="s">
        <v>3488</v>
      </c>
      <c r="C1149" s="141"/>
      <c r="D1149" s="181">
        <v>5.5</v>
      </c>
      <c r="E1149" s="229">
        <v>1667</v>
      </c>
      <c r="F1149" s="265">
        <f t="shared" si="36"/>
        <v>75</v>
      </c>
      <c r="G1149" s="550">
        <f t="shared" si="35"/>
        <v>125025</v>
      </c>
    </row>
    <row r="1150" spans="1:7" ht="15.75" thickBot="1">
      <c r="A1150" s="246" t="s">
        <v>1658</v>
      </c>
      <c r="B1150" s="247" t="s">
        <v>3487</v>
      </c>
      <c r="C1150" s="142"/>
      <c r="D1150" s="184">
        <v>7.5</v>
      </c>
      <c r="E1150" s="234">
        <v>2051</v>
      </c>
      <c r="F1150" s="266">
        <f t="shared" si="36"/>
        <v>75</v>
      </c>
      <c r="G1150" s="552">
        <f t="shared" si="35"/>
        <v>153825</v>
      </c>
    </row>
    <row r="1151" spans="1:7" ht="16.5" thickBot="1">
      <c r="A1151" s="86" t="s">
        <v>3206</v>
      </c>
      <c r="B1151" s="67"/>
      <c r="C1151" s="47"/>
      <c r="D1151" s="48"/>
      <c r="E1151" s="169"/>
      <c r="F1151" s="263"/>
      <c r="G1151" s="553"/>
    </row>
    <row r="1152" spans="1:7">
      <c r="A1152" s="340" t="s">
        <v>1659</v>
      </c>
      <c r="B1152" s="355" t="s">
        <v>3486</v>
      </c>
      <c r="C1152" s="356"/>
      <c r="D1152" s="193">
        <v>1</v>
      </c>
      <c r="E1152" s="231">
        <v>581</v>
      </c>
      <c r="F1152" s="264">
        <f t="shared" si="36"/>
        <v>75</v>
      </c>
      <c r="G1152" s="554">
        <f t="shared" si="35"/>
        <v>43575</v>
      </c>
    </row>
    <row r="1153" spans="1:7">
      <c r="A1153" s="341" t="s">
        <v>1660</v>
      </c>
      <c r="B1153" s="354" t="s">
        <v>3485</v>
      </c>
      <c r="C1153" s="357"/>
      <c r="D1153" s="194">
        <v>1</v>
      </c>
      <c r="E1153" s="229">
        <v>573</v>
      </c>
      <c r="F1153" s="265">
        <f t="shared" si="36"/>
        <v>75</v>
      </c>
      <c r="G1153" s="550">
        <f t="shared" si="35"/>
        <v>42975</v>
      </c>
    </row>
    <row r="1154" spans="1:7">
      <c r="A1154" s="341" t="s">
        <v>1661</v>
      </c>
      <c r="B1154" s="354" t="s">
        <v>3484</v>
      </c>
      <c r="C1154" s="357"/>
      <c r="D1154" s="194">
        <v>1.5</v>
      </c>
      <c r="E1154" s="229">
        <v>658</v>
      </c>
      <c r="F1154" s="265">
        <f t="shared" si="36"/>
        <v>75</v>
      </c>
      <c r="G1154" s="550">
        <f t="shared" si="35"/>
        <v>49350</v>
      </c>
    </row>
    <row r="1155" spans="1:7">
      <c r="A1155" s="341" t="s">
        <v>1662</v>
      </c>
      <c r="B1155" s="354" t="s">
        <v>3483</v>
      </c>
      <c r="C1155" s="357"/>
      <c r="D1155" s="194">
        <v>1.5</v>
      </c>
      <c r="E1155" s="229">
        <v>638</v>
      </c>
      <c r="F1155" s="265">
        <f t="shared" si="36"/>
        <v>75</v>
      </c>
      <c r="G1155" s="550">
        <f t="shared" si="35"/>
        <v>47850</v>
      </c>
    </row>
    <row r="1156" spans="1:7">
      <c r="A1156" s="341" t="s">
        <v>1663</v>
      </c>
      <c r="B1156" s="354" t="s">
        <v>3482</v>
      </c>
      <c r="C1156" s="357"/>
      <c r="D1156" s="194">
        <v>2</v>
      </c>
      <c r="E1156" s="229">
        <v>793</v>
      </c>
      <c r="F1156" s="265">
        <f t="shared" si="36"/>
        <v>75</v>
      </c>
      <c r="G1156" s="550">
        <f t="shared" si="35"/>
        <v>59475</v>
      </c>
    </row>
    <row r="1157" spans="1:7">
      <c r="A1157" s="341" t="s">
        <v>1664</v>
      </c>
      <c r="B1157" s="354" t="s">
        <v>3481</v>
      </c>
      <c r="C1157" s="357"/>
      <c r="D1157" s="194">
        <v>2</v>
      </c>
      <c r="E1157" s="229">
        <v>745</v>
      </c>
      <c r="F1157" s="265">
        <f t="shared" si="36"/>
        <v>75</v>
      </c>
      <c r="G1157" s="550">
        <f t="shared" si="35"/>
        <v>55875</v>
      </c>
    </row>
    <row r="1158" spans="1:7">
      <c r="A1158" s="341" t="s">
        <v>1665</v>
      </c>
      <c r="B1158" s="354" t="s">
        <v>3480</v>
      </c>
      <c r="C1158" s="357"/>
      <c r="D1158" s="194">
        <v>3</v>
      </c>
      <c r="E1158" s="229">
        <v>1027</v>
      </c>
      <c r="F1158" s="265">
        <f t="shared" si="36"/>
        <v>75</v>
      </c>
      <c r="G1158" s="550">
        <f t="shared" si="35"/>
        <v>77025</v>
      </c>
    </row>
    <row r="1159" spans="1:7">
      <c r="A1159" s="341" t="s">
        <v>1666</v>
      </c>
      <c r="B1159" s="354" t="s">
        <v>3479</v>
      </c>
      <c r="C1159" s="357"/>
      <c r="D1159" s="194">
        <v>3</v>
      </c>
      <c r="E1159" s="229">
        <v>949</v>
      </c>
      <c r="F1159" s="265">
        <f t="shared" si="36"/>
        <v>75</v>
      </c>
      <c r="G1159" s="550">
        <f t="shared" si="35"/>
        <v>71175</v>
      </c>
    </row>
    <row r="1160" spans="1:7">
      <c r="A1160" s="341" t="s">
        <v>1667</v>
      </c>
      <c r="B1160" s="354" t="s">
        <v>3478</v>
      </c>
      <c r="C1160" s="357"/>
      <c r="D1160" s="194">
        <v>4</v>
      </c>
      <c r="E1160" s="229">
        <v>1275</v>
      </c>
      <c r="F1160" s="265">
        <f t="shared" si="36"/>
        <v>75</v>
      </c>
      <c r="G1160" s="550">
        <f t="shared" si="35"/>
        <v>95625</v>
      </c>
    </row>
    <row r="1161" spans="1:7">
      <c r="A1161" s="341" t="s">
        <v>1668</v>
      </c>
      <c r="B1161" s="354" t="s">
        <v>3477</v>
      </c>
      <c r="C1161" s="357"/>
      <c r="D1161" s="194">
        <v>5.5</v>
      </c>
      <c r="E1161" s="229">
        <v>1544</v>
      </c>
      <c r="F1161" s="265">
        <f t="shared" si="36"/>
        <v>75</v>
      </c>
      <c r="G1161" s="550">
        <f t="shared" si="35"/>
        <v>115800</v>
      </c>
    </row>
    <row r="1162" spans="1:7" ht="15.75" thickBot="1">
      <c r="A1162" s="246" t="s">
        <v>1669</v>
      </c>
      <c r="B1162" s="247" t="s">
        <v>3476</v>
      </c>
      <c r="C1162" s="142"/>
      <c r="D1162" s="184">
        <v>7.5</v>
      </c>
      <c r="E1162" s="234">
        <v>1891</v>
      </c>
      <c r="F1162" s="266">
        <f t="shared" si="36"/>
        <v>75</v>
      </c>
      <c r="G1162" s="552">
        <f t="shared" si="35"/>
        <v>141825</v>
      </c>
    </row>
    <row r="1163" spans="1:7" ht="16.5" thickBot="1">
      <c r="A1163" s="86" t="s">
        <v>3205</v>
      </c>
      <c r="B1163" s="67"/>
      <c r="C1163" s="47"/>
      <c r="D1163" s="48"/>
      <c r="E1163" s="169"/>
      <c r="F1163" s="263"/>
      <c r="G1163" s="553"/>
    </row>
    <row r="1164" spans="1:7">
      <c r="A1164" s="340" t="s">
        <v>1670</v>
      </c>
      <c r="B1164" s="355" t="s">
        <v>3475</v>
      </c>
      <c r="C1164" s="356"/>
      <c r="D1164" s="193">
        <v>1.5</v>
      </c>
      <c r="E1164" s="231">
        <v>636</v>
      </c>
      <c r="F1164" s="264">
        <f t="shared" si="36"/>
        <v>75</v>
      </c>
      <c r="G1164" s="554">
        <f t="shared" ref="G1164:G1226" si="37">E1164*F1164</f>
        <v>47700</v>
      </c>
    </row>
    <row r="1165" spans="1:7">
      <c r="A1165" s="341" t="s">
        <v>1671</v>
      </c>
      <c r="B1165" s="354" t="s">
        <v>3474</v>
      </c>
      <c r="C1165" s="357"/>
      <c r="D1165" s="194">
        <v>1.5</v>
      </c>
      <c r="E1165" s="229">
        <v>617</v>
      </c>
      <c r="F1165" s="265">
        <f t="shared" si="36"/>
        <v>75</v>
      </c>
      <c r="G1165" s="550">
        <f t="shared" si="37"/>
        <v>46275</v>
      </c>
    </row>
    <row r="1166" spans="1:7">
      <c r="A1166" s="341" t="s">
        <v>1672</v>
      </c>
      <c r="B1166" s="354" t="s">
        <v>3473</v>
      </c>
      <c r="C1166" s="357"/>
      <c r="D1166" s="194">
        <v>2</v>
      </c>
      <c r="E1166" s="229">
        <v>770</v>
      </c>
      <c r="F1166" s="265">
        <f t="shared" si="36"/>
        <v>75</v>
      </c>
      <c r="G1166" s="550">
        <f t="shared" si="37"/>
        <v>57750</v>
      </c>
    </row>
    <row r="1167" spans="1:7">
      <c r="A1167" s="341" t="s">
        <v>1673</v>
      </c>
      <c r="B1167" s="354" t="s">
        <v>3468</v>
      </c>
      <c r="C1167" s="357"/>
      <c r="D1167" s="194">
        <v>2</v>
      </c>
      <c r="E1167" s="229">
        <v>724</v>
      </c>
      <c r="F1167" s="265">
        <f t="shared" si="36"/>
        <v>75</v>
      </c>
      <c r="G1167" s="550">
        <f t="shared" si="37"/>
        <v>54300</v>
      </c>
    </row>
    <row r="1168" spans="1:7">
      <c r="A1168" s="341" t="s">
        <v>1674</v>
      </c>
      <c r="B1168" s="354" t="s">
        <v>3467</v>
      </c>
      <c r="C1168" s="357"/>
      <c r="D1168" s="194">
        <v>3</v>
      </c>
      <c r="E1168" s="229">
        <v>967</v>
      </c>
      <c r="F1168" s="265">
        <f t="shared" si="36"/>
        <v>75</v>
      </c>
      <c r="G1168" s="550">
        <f t="shared" si="37"/>
        <v>72525</v>
      </c>
    </row>
    <row r="1169" spans="1:7">
      <c r="A1169" s="341" t="s">
        <v>1675</v>
      </c>
      <c r="B1169" s="354" t="s">
        <v>3469</v>
      </c>
      <c r="C1169" s="357"/>
      <c r="D1169" s="194">
        <v>3</v>
      </c>
      <c r="E1169" s="229">
        <v>890</v>
      </c>
      <c r="F1169" s="265">
        <f t="shared" si="36"/>
        <v>75</v>
      </c>
      <c r="G1169" s="550">
        <f t="shared" si="37"/>
        <v>66750</v>
      </c>
    </row>
    <row r="1170" spans="1:7">
      <c r="A1170" s="341" t="s">
        <v>1676</v>
      </c>
      <c r="B1170" s="354" t="s">
        <v>3470</v>
      </c>
      <c r="C1170" s="357"/>
      <c r="D1170" s="194">
        <v>4</v>
      </c>
      <c r="E1170" s="229">
        <v>1195</v>
      </c>
      <c r="F1170" s="265">
        <f t="shared" si="36"/>
        <v>75</v>
      </c>
      <c r="G1170" s="550">
        <f t="shared" si="37"/>
        <v>89625</v>
      </c>
    </row>
    <row r="1171" spans="1:7">
      <c r="A1171" s="341" t="s">
        <v>1677</v>
      </c>
      <c r="B1171" s="354" t="s">
        <v>3471</v>
      </c>
      <c r="C1171" s="357"/>
      <c r="D1171" s="194">
        <v>5.5</v>
      </c>
      <c r="E1171" s="229">
        <v>1448</v>
      </c>
      <c r="F1171" s="265">
        <f t="shared" si="36"/>
        <v>75</v>
      </c>
      <c r="G1171" s="550">
        <f t="shared" si="37"/>
        <v>108600</v>
      </c>
    </row>
    <row r="1172" spans="1:7" ht="15.75" thickBot="1">
      <c r="A1172" s="246" t="s">
        <v>1678</v>
      </c>
      <c r="B1172" s="247" t="s">
        <v>3472</v>
      </c>
      <c r="C1172" s="142"/>
      <c r="D1172" s="184">
        <v>7.5</v>
      </c>
      <c r="E1172" s="234">
        <v>1757</v>
      </c>
      <c r="F1172" s="266">
        <f t="shared" si="36"/>
        <v>75</v>
      </c>
      <c r="G1172" s="552">
        <f t="shared" si="37"/>
        <v>131775</v>
      </c>
    </row>
    <row r="1173" spans="1:7" ht="16.5" thickBot="1">
      <c r="A1173" s="49" t="s">
        <v>3208</v>
      </c>
      <c r="B1173" s="42"/>
      <c r="C1173" s="47"/>
      <c r="D1173" s="48"/>
      <c r="E1173" s="169"/>
      <c r="F1173" s="263"/>
      <c r="G1173" s="553"/>
    </row>
    <row r="1174" spans="1:7" ht="16.5" thickBot="1">
      <c r="A1174" s="86" t="s">
        <v>1679</v>
      </c>
      <c r="B1174" s="67"/>
      <c r="C1174" s="47"/>
      <c r="D1174" s="68"/>
      <c r="E1174" s="169"/>
      <c r="F1174" s="261"/>
      <c r="G1174" s="558"/>
    </row>
    <row r="1175" spans="1:7">
      <c r="A1175" s="317" t="s">
        <v>1680</v>
      </c>
      <c r="B1175" s="248" t="s">
        <v>1681</v>
      </c>
      <c r="C1175" s="143">
        <v>16</v>
      </c>
      <c r="D1175" s="193">
        <v>5.5</v>
      </c>
      <c r="E1175" s="231">
        <v>703</v>
      </c>
      <c r="F1175" s="264">
        <f t="shared" si="36"/>
        <v>75</v>
      </c>
      <c r="G1175" s="554">
        <f t="shared" si="37"/>
        <v>52725</v>
      </c>
    </row>
    <row r="1176" spans="1:7">
      <c r="A1176" s="252" t="s">
        <v>1682</v>
      </c>
      <c r="B1176" s="245" t="s">
        <v>1683</v>
      </c>
      <c r="C1176" s="253">
        <v>16</v>
      </c>
      <c r="D1176" s="194">
        <v>7.5</v>
      </c>
      <c r="E1176" s="229">
        <v>760</v>
      </c>
      <c r="F1176" s="265">
        <f t="shared" si="36"/>
        <v>75</v>
      </c>
      <c r="G1176" s="550">
        <f t="shared" si="37"/>
        <v>57000</v>
      </c>
    </row>
    <row r="1177" spans="1:7">
      <c r="A1177" s="252" t="s">
        <v>1684</v>
      </c>
      <c r="B1177" s="245" t="s">
        <v>1685</v>
      </c>
      <c r="C1177" s="253">
        <v>16</v>
      </c>
      <c r="D1177" s="194">
        <v>10</v>
      </c>
      <c r="E1177" s="229">
        <v>884</v>
      </c>
      <c r="F1177" s="265">
        <f t="shared" si="36"/>
        <v>75</v>
      </c>
      <c r="G1177" s="550">
        <f t="shared" si="37"/>
        <v>66300</v>
      </c>
    </row>
    <row r="1178" spans="1:7">
      <c r="A1178" s="252" t="s">
        <v>1686</v>
      </c>
      <c r="B1178" s="245" t="s">
        <v>1687</v>
      </c>
      <c r="C1178" s="253">
        <v>16</v>
      </c>
      <c r="D1178" s="194">
        <v>12.5</v>
      </c>
      <c r="E1178" s="229">
        <v>945</v>
      </c>
      <c r="F1178" s="265">
        <f t="shared" si="36"/>
        <v>75</v>
      </c>
      <c r="G1178" s="550">
        <f t="shared" si="37"/>
        <v>70875</v>
      </c>
    </row>
    <row r="1179" spans="1:7">
      <c r="A1179" s="252" t="s">
        <v>1688</v>
      </c>
      <c r="B1179" s="245" t="s">
        <v>1689</v>
      </c>
      <c r="C1179" s="253">
        <v>16</v>
      </c>
      <c r="D1179" s="194">
        <v>15</v>
      </c>
      <c r="E1179" s="229">
        <v>1000</v>
      </c>
      <c r="F1179" s="265">
        <f t="shared" si="36"/>
        <v>75</v>
      </c>
      <c r="G1179" s="550">
        <f t="shared" si="37"/>
        <v>75000</v>
      </c>
    </row>
    <row r="1180" spans="1:7">
      <c r="A1180" s="252" t="s">
        <v>1690</v>
      </c>
      <c r="B1180" s="245" t="s">
        <v>1691</v>
      </c>
      <c r="C1180" s="253">
        <v>16</v>
      </c>
      <c r="D1180" s="194">
        <v>20</v>
      </c>
      <c r="E1180" s="229">
        <v>1088</v>
      </c>
      <c r="F1180" s="265">
        <f t="shared" si="36"/>
        <v>75</v>
      </c>
      <c r="G1180" s="550">
        <f t="shared" si="37"/>
        <v>81600</v>
      </c>
    </row>
    <row r="1181" spans="1:7" ht="15.75" thickBot="1">
      <c r="A1181" s="320" t="s">
        <v>1692</v>
      </c>
      <c r="B1181" s="247" t="s">
        <v>1693</v>
      </c>
      <c r="C1181" s="250">
        <v>16</v>
      </c>
      <c r="D1181" s="195">
        <v>20</v>
      </c>
      <c r="E1181" s="234">
        <v>1149</v>
      </c>
      <c r="F1181" s="266">
        <f t="shared" si="36"/>
        <v>75</v>
      </c>
      <c r="G1181" s="552">
        <f t="shared" si="37"/>
        <v>86175</v>
      </c>
    </row>
    <row r="1182" spans="1:7" ht="16.5" thickBot="1">
      <c r="A1182" s="54" t="s">
        <v>1694</v>
      </c>
      <c r="B1182" s="53"/>
      <c r="C1182" s="47"/>
      <c r="D1182" s="68"/>
      <c r="E1182" s="169"/>
      <c r="F1182" s="263"/>
      <c r="G1182" s="553"/>
    </row>
    <row r="1183" spans="1:7">
      <c r="A1183" s="317" t="s">
        <v>1695</v>
      </c>
      <c r="B1183" s="248" t="s">
        <v>1696</v>
      </c>
      <c r="C1183" s="143">
        <v>16</v>
      </c>
      <c r="D1183" s="193">
        <v>5.5</v>
      </c>
      <c r="E1183" s="231">
        <v>621</v>
      </c>
      <c r="F1183" s="264">
        <f t="shared" si="36"/>
        <v>75</v>
      </c>
      <c r="G1183" s="554">
        <f t="shared" si="37"/>
        <v>46575</v>
      </c>
    </row>
    <row r="1184" spans="1:7">
      <c r="A1184" s="252" t="s">
        <v>1697</v>
      </c>
      <c r="B1184" s="245" t="s">
        <v>1698</v>
      </c>
      <c r="C1184" s="253">
        <v>16</v>
      </c>
      <c r="D1184" s="194">
        <v>7.5</v>
      </c>
      <c r="E1184" s="229">
        <v>671</v>
      </c>
      <c r="F1184" s="265">
        <f t="shared" si="36"/>
        <v>75</v>
      </c>
      <c r="G1184" s="550">
        <f t="shared" si="37"/>
        <v>50325</v>
      </c>
    </row>
    <row r="1185" spans="1:7">
      <c r="A1185" s="252" t="s">
        <v>1699</v>
      </c>
      <c r="B1185" s="245" t="s">
        <v>1700</v>
      </c>
      <c r="C1185" s="253">
        <v>16</v>
      </c>
      <c r="D1185" s="194">
        <v>10</v>
      </c>
      <c r="E1185" s="229">
        <v>720</v>
      </c>
      <c r="F1185" s="265">
        <f t="shared" si="36"/>
        <v>75</v>
      </c>
      <c r="G1185" s="550">
        <f t="shared" si="37"/>
        <v>54000</v>
      </c>
    </row>
    <row r="1186" spans="1:7">
      <c r="A1186" s="252" t="s">
        <v>1701</v>
      </c>
      <c r="B1186" s="245" t="s">
        <v>1702</v>
      </c>
      <c r="C1186" s="253">
        <v>16</v>
      </c>
      <c r="D1186" s="194">
        <v>12.5</v>
      </c>
      <c r="E1186" s="229">
        <v>764</v>
      </c>
      <c r="F1186" s="265">
        <f t="shared" ref="F1186:F1249" si="38">$G$7</f>
        <v>75</v>
      </c>
      <c r="G1186" s="550">
        <f t="shared" si="37"/>
        <v>57300</v>
      </c>
    </row>
    <row r="1187" spans="1:7">
      <c r="A1187" s="252" t="s">
        <v>1703</v>
      </c>
      <c r="B1187" s="245" t="s">
        <v>1704</v>
      </c>
      <c r="C1187" s="253">
        <v>16</v>
      </c>
      <c r="D1187" s="194">
        <v>15</v>
      </c>
      <c r="E1187" s="229">
        <v>847</v>
      </c>
      <c r="F1187" s="265">
        <f t="shared" si="38"/>
        <v>75</v>
      </c>
      <c r="G1187" s="550">
        <f t="shared" si="37"/>
        <v>63525</v>
      </c>
    </row>
    <row r="1188" spans="1:7">
      <c r="A1188" s="252" t="s">
        <v>1705</v>
      </c>
      <c r="B1188" s="245" t="s">
        <v>1706</v>
      </c>
      <c r="C1188" s="253">
        <v>16</v>
      </c>
      <c r="D1188" s="194">
        <v>20</v>
      </c>
      <c r="E1188" s="229">
        <v>884</v>
      </c>
      <c r="F1188" s="265">
        <f t="shared" si="38"/>
        <v>75</v>
      </c>
      <c r="G1188" s="550">
        <f t="shared" si="37"/>
        <v>66300</v>
      </c>
    </row>
    <row r="1189" spans="1:7">
      <c r="A1189" s="252" t="s">
        <v>1707</v>
      </c>
      <c r="B1189" s="245" t="s">
        <v>1708</v>
      </c>
      <c r="C1189" s="253">
        <v>16</v>
      </c>
      <c r="D1189" s="194">
        <v>20</v>
      </c>
      <c r="E1189" s="229">
        <v>945</v>
      </c>
      <c r="F1189" s="265">
        <f t="shared" si="38"/>
        <v>75</v>
      </c>
      <c r="G1189" s="550">
        <f t="shared" si="37"/>
        <v>70875</v>
      </c>
    </row>
    <row r="1190" spans="1:7">
      <c r="A1190" s="252" t="s">
        <v>1709</v>
      </c>
      <c r="B1190" s="245" t="s">
        <v>1710</v>
      </c>
      <c r="C1190" s="253">
        <v>16</v>
      </c>
      <c r="D1190" s="194">
        <v>25</v>
      </c>
      <c r="E1190" s="229">
        <v>1033</v>
      </c>
      <c r="F1190" s="265">
        <f t="shared" si="38"/>
        <v>75</v>
      </c>
      <c r="G1190" s="550">
        <f t="shared" si="37"/>
        <v>77475</v>
      </c>
    </row>
    <row r="1191" spans="1:7" ht="15.75" thickBot="1">
      <c r="A1191" s="320" t="s">
        <v>1711</v>
      </c>
      <c r="B1191" s="247" t="s">
        <v>1712</v>
      </c>
      <c r="C1191" s="250">
        <v>16</v>
      </c>
      <c r="D1191" s="195">
        <v>30</v>
      </c>
      <c r="E1191" s="234">
        <v>1104</v>
      </c>
      <c r="F1191" s="266">
        <f t="shared" si="38"/>
        <v>75</v>
      </c>
      <c r="G1191" s="552">
        <f t="shared" si="37"/>
        <v>82800</v>
      </c>
    </row>
    <row r="1192" spans="1:7" ht="16.5" thickBot="1">
      <c r="A1192" s="54" t="s">
        <v>1713</v>
      </c>
      <c r="B1192" s="53"/>
      <c r="C1192" s="47"/>
      <c r="D1192" s="68"/>
      <c r="E1192" s="169"/>
      <c r="F1192" s="263"/>
      <c r="G1192" s="553"/>
    </row>
    <row r="1193" spans="1:7">
      <c r="A1193" s="317" t="s">
        <v>1714</v>
      </c>
      <c r="B1193" s="248" t="s">
        <v>3466</v>
      </c>
      <c r="C1193" s="143">
        <v>16</v>
      </c>
      <c r="D1193" s="193">
        <v>5.5</v>
      </c>
      <c r="E1193" s="231">
        <v>632</v>
      </c>
      <c r="F1193" s="264">
        <f t="shared" si="38"/>
        <v>75</v>
      </c>
      <c r="G1193" s="554">
        <f t="shared" si="37"/>
        <v>47400</v>
      </c>
    </row>
    <row r="1194" spans="1:7">
      <c r="A1194" s="252" t="s">
        <v>1715</v>
      </c>
      <c r="B1194" s="245" t="s">
        <v>3465</v>
      </c>
      <c r="C1194" s="253">
        <v>16</v>
      </c>
      <c r="D1194" s="194">
        <v>7.5</v>
      </c>
      <c r="E1194" s="229">
        <v>671</v>
      </c>
      <c r="F1194" s="265">
        <f t="shared" si="38"/>
        <v>75</v>
      </c>
      <c r="G1194" s="550">
        <f t="shared" si="37"/>
        <v>50325</v>
      </c>
    </row>
    <row r="1195" spans="1:7">
      <c r="A1195" s="252" t="s">
        <v>1716</v>
      </c>
      <c r="B1195" s="245" t="s">
        <v>3464</v>
      </c>
      <c r="C1195" s="253">
        <v>16</v>
      </c>
      <c r="D1195" s="194">
        <v>10</v>
      </c>
      <c r="E1195" s="229">
        <v>703</v>
      </c>
      <c r="F1195" s="265">
        <f t="shared" si="38"/>
        <v>75</v>
      </c>
      <c r="G1195" s="550">
        <f t="shared" si="37"/>
        <v>52725</v>
      </c>
    </row>
    <row r="1196" spans="1:7">
      <c r="A1196" s="252" t="s">
        <v>1717</v>
      </c>
      <c r="B1196" s="245" t="s">
        <v>3463</v>
      </c>
      <c r="C1196" s="253">
        <v>16</v>
      </c>
      <c r="D1196" s="194">
        <v>12.5</v>
      </c>
      <c r="E1196" s="229">
        <v>720</v>
      </c>
      <c r="F1196" s="265">
        <f t="shared" si="38"/>
        <v>75</v>
      </c>
      <c r="G1196" s="550">
        <f t="shared" si="37"/>
        <v>54000</v>
      </c>
    </row>
    <row r="1197" spans="1:7">
      <c r="A1197" s="252" t="s">
        <v>1718</v>
      </c>
      <c r="B1197" s="245" t="s">
        <v>3462</v>
      </c>
      <c r="C1197" s="253">
        <v>16</v>
      </c>
      <c r="D1197" s="194">
        <v>15</v>
      </c>
      <c r="E1197" s="229">
        <v>764</v>
      </c>
      <c r="F1197" s="265">
        <f t="shared" si="38"/>
        <v>75</v>
      </c>
      <c r="G1197" s="550">
        <f t="shared" si="37"/>
        <v>57300</v>
      </c>
    </row>
    <row r="1198" spans="1:7">
      <c r="A1198" s="252" t="s">
        <v>1719</v>
      </c>
      <c r="B1198" s="245" t="s">
        <v>3461</v>
      </c>
      <c r="C1198" s="253">
        <v>16</v>
      </c>
      <c r="D1198" s="194">
        <v>20</v>
      </c>
      <c r="E1198" s="229">
        <v>847</v>
      </c>
      <c r="F1198" s="265">
        <f t="shared" si="38"/>
        <v>75</v>
      </c>
      <c r="G1198" s="550">
        <f t="shared" si="37"/>
        <v>63525</v>
      </c>
    </row>
    <row r="1199" spans="1:7">
      <c r="A1199" s="252" t="s">
        <v>1720</v>
      </c>
      <c r="B1199" s="245" t="s">
        <v>3460</v>
      </c>
      <c r="C1199" s="253">
        <v>16</v>
      </c>
      <c r="D1199" s="194">
        <v>20</v>
      </c>
      <c r="E1199" s="229">
        <v>895</v>
      </c>
      <c r="F1199" s="265">
        <f t="shared" si="38"/>
        <v>75</v>
      </c>
      <c r="G1199" s="550">
        <f t="shared" si="37"/>
        <v>67125</v>
      </c>
    </row>
    <row r="1200" spans="1:7">
      <c r="A1200" s="252" t="s">
        <v>1721</v>
      </c>
      <c r="B1200" s="245" t="s">
        <v>3459</v>
      </c>
      <c r="C1200" s="253">
        <v>16</v>
      </c>
      <c r="D1200" s="194">
        <v>25</v>
      </c>
      <c r="E1200" s="229">
        <v>967</v>
      </c>
      <c r="F1200" s="265">
        <f t="shared" si="38"/>
        <v>75</v>
      </c>
      <c r="G1200" s="550">
        <f t="shared" si="37"/>
        <v>72525</v>
      </c>
    </row>
    <row r="1201" spans="1:7">
      <c r="A1201" s="252" t="s">
        <v>1722</v>
      </c>
      <c r="B1201" s="245" t="s">
        <v>3458</v>
      </c>
      <c r="C1201" s="253">
        <v>16</v>
      </c>
      <c r="D1201" s="194">
        <v>30</v>
      </c>
      <c r="E1201" s="229">
        <v>1033</v>
      </c>
      <c r="F1201" s="265">
        <f t="shared" si="38"/>
        <v>75</v>
      </c>
      <c r="G1201" s="550">
        <f t="shared" si="37"/>
        <v>77475</v>
      </c>
    </row>
    <row r="1202" spans="1:7" ht="15.75" thickBot="1">
      <c r="A1202" s="320" t="s">
        <v>1723</v>
      </c>
      <c r="B1202" s="247" t="s">
        <v>3457</v>
      </c>
      <c r="C1202" s="250">
        <v>16</v>
      </c>
      <c r="D1202" s="195">
        <v>40</v>
      </c>
      <c r="E1202" s="234">
        <v>1209</v>
      </c>
      <c r="F1202" s="266">
        <f t="shared" si="38"/>
        <v>75</v>
      </c>
      <c r="G1202" s="552">
        <f t="shared" si="37"/>
        <v>90675</v>
      </c>
    </row>
    <row r="1203" spans="1:7" ht="16.5" thickBot="1">
      <c r="A1203" s="54" t="s">
        <v>3338</v>
      </c>
      <c r="B1203" s="53"/>
      <c r="C1203" s="47"/>
      <c r="D1203" s="68"/>
      <c r="E1203" s="169"/>
      <c r="F1203" s="263"/>
      <c r="G1203" s="553"/>
    </row>
    <row r="1204" spans="1:7">
      <c r="A1204" s="317" t="s">
        <v>1724</v>
      </c>
      <c r="B1204" s="248" t="s">
        <v>3456</v>
      </c>
      <c r="C1204" s="143">
        <v>16</v>
      </c>
      <c r="D1204" s="193">
        <v>5.5</v>
      </c>
      <c r="E1204" s="231">
        <v>1209</v>
      </c>
      <c r="F1204" s="264">
        <f t="shared" si="38"/>
        <v>75</v>
      </c>
      <c r="G1204" s="554">
        <f t="shared" si="37"/>
        <v>90675</v>
      </c>
    </row>
    <row r="1205" spans="1:7">
      <c r="A1205" s="252" t="s">
        <v>1725</v>
      </c>
      <c r="B1205" s="245" t="s">
        <v>3455</v>
      </c>
      <c r="C1205" s="253">
        <v>16</v>
      </c>
      <c r="D1205" s="194">
        <v>7.5</v>
      </c>
      <c r="E1205" s="229">
        <v>1373</v>
      </c>
      <c r="F1205" s="265">
        <f t="shared" si="38"/>
        <v>75</v>
      </c>
      <c r="G1205" s="550">
        <f t="shared" si="37"/>
        <v>102975</v>
      </c>
    </row>
    <row r="1206" spans="1:7">
      <c r="A1206" s="252" t="s">
        <v>1726</v>
      </c>
      <c r="B1206" s="245" t="s">
        <v>3454</v>
      </c>
      <c r="C1206" s="253">
        <v>16</v>
      </c>
      <c r="D1206" s="194">
        <v>10</v>
      </c>
      <c r="E1206" s="229">
        <v>1538</v>
      </c>
      <c r="F1206" s="265">
        <f t="shared" si="38"/>
        <v>75</v>
      </c>
      <c r="G1206" s="550">
        <f t="shared" si="37"/>
        <v>115350</v>
      </c>
    </row>
    <row r="1207" spans="1:7">
      <c r="A1207" s="252" t="s">
        <v>1727</v>
      </c>
      <c r="B1207" s="245" t="s">
        <v>3453</v>
      </c>
      <c r="C1207" s="253">
        <v>16</v>
      </c>
      <c r="D1207" s="194">
        <v>12.5</v>
      </c>
      <c r="E1207" s="229">
        <v>1703</v>
      </c>
      <c r="F1207" s="265">
        <f t="shared" si="38"/>
        <v>75</v>
      </c>
      <c r="G1207" s="550">
        <f t="shared" si="37"/>
        <v>127725</v>
      </c>
    </row>
    <row r="1208" spans="1:7">
      <c r="A1208" s="252" t="s">
        <v>1728</v>
      </c>
      <c r="B1208" s="245" t="s">
        <v>3452</v>
      </c>
      <c r="C1208" s="253">
        <v>16</v>
      </c>
      <c r="D1208" s="194">
        <v>15</v>
      </c>
      <c r="E1208" s="229">
        <v>1780</v>
      </c>
      <c r="F1208" s="265">
        <f t="shared" si="38"/>
        <v>75</v>
      </c>
      <c r="G1208" s="550">
        <f t="shared" si="37"/>
        <v>133500</v>
      </c>
    </row>
    <row r="1209" spans="1:7">
      <c r="A1209" s="252" t="s">
        <v>1729</v>
      </c>
      <c r="B1209" s="245" t="s">
        <v>3451</v>
      </c>
      <c r="C1209" s="253">
        <v>16</v>
      </c>
      <c r="D1209" s="194">
        <v>17.5</v>
      </c>
      <c r="E1209" s="229">
        <v>1961</v>
      </c>
      <c r="F1209" s="265">
        <f t="shared" si="38"/>
        <v>75</v>
      </c>
      <c r="G1209" s="550">
        <f t="shared" si="37"/>
        <v>147075</v>
      </c>
    </row>
    <row r="1210" spans="1:7">
      <c r="A1210" s="252" t="s">
        <v>1730</v>
      </c>
      <c r="B1210" s="245" t="s">
        <v>3450</v>
      </c>
      <c r="C1210" s="253">
        <v>16</v>
      </c>
      <c r="D1210" s="194">
        <v>20</v>
      </c>
      <c r="E1210" s="229">
        <v>2131</v>
      </c>
      <c r="F1210" s="265">
        <f t="shared" si="38"/>
        <v>75</v>
      </c>
      <c r="G1210" s="550">
        <f t="shared" si="37"/>
        <v>159825</v>
      </c>
    </row>
    <row r="1211" spans="1:7">
      <c r="A1211" s="252" t="s">
        <v>1731</v>
      </c>
      <c r="B1211" s="245" t="s">
        <v>3449</v>
      </c>
      <c r="C1211" s="253">
        <v>16</v>
      </c>
      <c r="D1211" s="194">
        <v>25</v>
      </c>
      <c r="E1211" s="229">
        <v>2456</v>
      </c>
      <c r="F1211" s="265">
        <f t="shared" si="38"/>
        <v>75</v>
      </c>
      <c r="G1211" s="550">
        <f t="shared" si="37"/>
        <v>184200</v>
      </c>
    </row>
    <row r="1212" spans="1:7" ht="15.75" thickBot="1">
      <c r="A1212" s="320" t="s">
        <v>1732</v>
      </c>
      <c r="B1212" s="247" t="s">
        <v>3448</v>
      </c>
      <c r="C1212" s="250">
        <v>16</v>
      </c>
      <c r="D1212" s="195">
        <v>30</v>
      </c>
      <c r="E1212" s="234">
        <v>2785</v>
      </c>
      <c r="F1212" s="266">
        <f t="shared" si="38"/>
        <v>75</v>
      </c>
      <c r="G1212" s="552">
        <f t="shared" si="37"/>
        <v>208875</v>
      </c>
    </row>
    <row r="1213" spans="1:7" ht="16.5" thickBot="1">
      <c r="A1213" s="54" t="s">
        <v>1733</v>
      </c>
      <c r="B1213" s="53"/>
      <c r="C1213" s="47"/>
      <c r="D1213" s="68"/>
      <c r="E1213" s="169"/>
      <c r="F1213" s="263"/>
      <c r="G1213" s="553"/>
    </row>
    <row r="1214" spans="1:7">
      <c r="A1214" s="317" t="s">
        <v>1734</v>
      </c>
      <c r="B1214" s="248" t="s">
        <v>3447</v>
      </c>
      <c r="C1214" s="143">
        <v>16</v>
      </c>
      <c r="D1214" s="193">
        <v>5.5</v>
      </c>
      <c r="E1214" s="231">
        <v>1126</v>
      </c>
      <c r="F1214" s="264">
        <f t="shared" si="38"/>
        <v>75</v>
      </c>
      <c r="G1214" s="554">
        <f t="shared" si="37"/>
        <v>84450</v>
      </c>
    </row>
    <row r="1215" spans="1:7">
      <c r="A1215" s="252" t="s">
        <v>1735</v>
      </c>
      <c r="B1215" s="245" t="s">
        <v>3446</v>
      </c>
      <c r="C1215" s="253">
        <v>16</v>
      </c>
      <c r="D1215" s="194">
        <v>7.5</v>
      </c>
      <c r="E1215" s="229">
        <v>1209</v>
      </c>
      <c r="F1215" s="265">
        <f t="shared" si="38"/>
        <v>75</v>
      </c>
      <c r="G1215" s="550">
        <f t="shared" si="37"/>
        <v>90675</v>
      </c>
    </row>
    <row r="1216" spans="1:7">
      <c r="A1216" s="252" t="s">
        <v>1736</v>
      </c>
      <c r="B1216" s="245" t="s">
        <v>3445</v>
      </c>
      <c r="C1216" s="253">
        <v>16</v>
      </c>
      <c r="D1216" s="194">
        <v>10</v>
      </c>
      <c r="E1216" s="229">
        <v>1296</v>
      </c>
      <c r="F1216" s="265">
        <f t="shared" si="38"/>
        <v>75</v>
      </c>
      <c r="G1216" s="550">
        <f t="shared" si="37"/>
        <v>97200</v>
      </c>
    </row>
    <row r="1217" spans="1:7">
      <c r="A1217" s="252" t="s">
        <v>1737</v>
      </c>
      <c r="B1217" s="245" t="s">
        <v>3444</v>
      </c>
      <c r="C1217" s="253">
        <v>16</v>
      </c>
      <c r="D1217" s="194">
        <v>12.5</v>
      </c>
      <c r="E1217" s="229">
        <v>1373</v>
      </c>
      <c r="F1217" s="265">
        <f t="shared" si="38"/>
        <v>75</v>
      </c>
      <c r="G1217" s="550">
        <f t="shared" si="37"/>
        <v>102975</v>
      </c>
    </row>
    <row r="1218" spans="1:7">
      <c r="A1218" s="252" t="s">
        <v>1738</v>
      </c>
      <c r="B1218" s="245" t="s">
        <v>3443</v>
      </c>
      <c r="C1218" s="253">
        <v>16</v>
      </c>
      <c r="D1218" s="194">
        <v>15</v>
      </c>
      <c r="E1218" s="229">
        <v>1538</v>
      </c>
      <c r="F1218" s="265">
        <f t="shared" si="38"/>
        <v>75</v>
      </c>
      <c r="G1218" s="550">
        <f t="shared" si="37"/>
        <v>115350</v>
      </c>
    </row>
    <row r="1219" spans="1:7">
      <c r="A1219" s="252" t="s">
        <v>1739</v>
      </c>
      <c r="B1219" s="245" t="s">
        <v>3442</v>
      </c>
      <c r="C1219" s="253">
        <v>16</v>
      </c>
      <c r="D1219" s="194">
        <v>17.5</v>
      </c>
      <c r="E1219" s="229">
        <v>1615</v>
      </c>
      <c r="F1219" s="265">
        <f t="shared" si="38"/>
        <v>75</v>
      </c>
      <c r="G1219" s="550">
        <f t="shared" si="37"/>
        <v>121125</v>
      </c>
    </row>
    <row r="1220" spans="1:7">
      <c r="A1220" s="252" t="s">
        <v>1740</v>
      </c>
      <c r="B1220" s="245" t="s">
        <v>3441</v>
      </c>
      <c r="C1220" s="253">
        <v>16</v>
      </c>
      <c r="D1220" s="194">
        <v>20</v>
      </c>
      <c r="E1220" s="229">
        <v>1780</v>
      </c>
      <c r="F1220" s="265">
        <f t="shared" si="38"/>
        <v>75</v>
      </c>
      <c r="G1220" s="550">
        <f t="shared" si="37"/>
        <v>133500</v>
      </c>
    </row>
    <row r="1221" spans="1:7">
      <c r="A1221" s="252" t="s">
        <v>1741</v>
      </c>
      <c r="B1221" s="245" t="s">
        <v>3440</v>
      </c>
      <c r="C1221" s="253">
        <v>16</v>
      </c>
      <c r="D1221" s="194">
        <v>25</v>
      </c>
      <c r="E1221" s="229">
        <v>1961</v>
      </c>
      <c r="F1221" s="265">
        <f t="shared" si="38"/>
        <v>75</v>
      </c>
      <c r="G1221" s="550">
        <f t="shared" si="37"/>
        <v>147075</v>
      </c>
    </row>
    <row r="1222" spans="1:7">
      <c r="A1222" s="252" t="s">
        <v>1742</v>
      </c>
      <c r="B1222" s="245" t="s">
        <v>3439</v>
      </c>
      <c r="C1222" s="253">
        <v>16</v>
      </c>
      <c r="D1222" s="194">
        <v>30</v>
      </c>
      <c r="E1222" s="229">
        <v>2213</v>
      </c>
      <c r="F1222" s="265">
        <f t="shared" si="38"/>
        <v>75</v>
      </c>
      <c r="G1222" s="550">
        <f t="shared" si="37"/>
        <v>165975</v>
      </c>
    </row>
    <row r="1223" spans="1:7" ht="15.75" thickBot="1">
      <c r="A1223" s="320" t="s">
        <v>1743</v>
      </c>
      <c r="B1223" s="247" t="s">
        <v>3438</v>
      </c>
      <c r="C1223" s="250">
        <v>16</v>
      </c>
      <c r="D1223" s="195">
        <v>40</v>
      </c>
      <c r="E1223" s="234">
        <v>2604</v>
      </c>
      <c r="F1223" s="266">
        <f t="shared" si="38"/>
        <v>75</v>
      </c>
      <c r="G1223" s="552">
        <f t="shared" si="37"/>
        <v>195300</v>
      </c>
    </row>
    <row r="1224" spans="1:7" ht="16.5" thickBot="1">
      <c r="A1224" s="54" t="s">
        <v>3341</v>
      </c>
      <c r="B1224" s="94"/>
      <c r="C1224" s="95"/>
      <c r="D1224" s="96"/>
      <c r="E1224" s="97"/>
      <c r="F1224" s="263"/>
      <c r="G1224" s="553"/>
    </row>
    <row r="1225" spans="1:7" ht="16.5" thickBot="1">
      <c r="A1225" s="54" t="s">
        <v>3329</v>
      </c>
      <c r="B1225" s="94"/>
      <c r="C1225" s="95"/>
      <c r="D1225" s="96"/>
      <c r="E1225" s="97"/>
      <c r="F1225" s="261"/>
      <c r="G1225" s="558"/>
    </row>
    <row r="1226" spans="1:7">
      <c r="A1226" s="337"/>
      <c r="B1226" s="132" t="s">
        <v>3437</v>
      </c>
      <c r="C1226" s="360"/>
      <c r="D1226" s="200"/>
      <c r="E1226" s="231">
        <v>962</v>
      </c>
      <c r="F1226" s="264">
        <f t="shared" si="38"/>
        <v>75</v>
      </c>
      <c r="G1226" s="554">
        <f t="shared" si="37"/>
        <v>72150</v>
      </c>
    </row>
    <row r="1227" spans="1:7">
      <c r="A1227" s="338"/>
      <c r="B1227" s="133" t="s">
        <v>3436</v>
      </c>
      <c r="C1227" s="361"/>
      <c r="D1227" s="201"/>
      <c r="E1227" s="229">
        <v>1110</v>
      </c>
      <c r="F1227" s="265">
        <f t="shared" si="38"/>
        <v>75</v>
      </c>
      <c r="G1227" s="550">
        <f t="shared" ref="G1227:G1290" si="39">E1227*F1227</f>
        <v>83250</v>
      </c>
    </row>
    <row r="1228" spans="1:7">
      <c r="A1228" s="338"/>
      <c r="B1228" s="133" t="s">
        <v>3435</v>
      </c>
      <c r="C1228" s="361"/>
      <c r="D1228" s="201"/>
      <c r="E1228" s="229">
        <v>1264</v>
      </c>
      <c r="F1228" s="265">
        <f t="shared" si="38"/>
        <v>75</v>
      </c>
      <c r="G1228" s="550">
        <f t="shared" si="39"/>
        <v>94800</v>
      </c>
    </row>
    <row r="1229" spans="1:7">
      <c r="A1229" s="338"/>
      <c r="B1229" s="133" t="s">
        <v>3434</v>
      </c>
      <c r="C1229" s="361"/>
      <c r="D1229" s="201"/>
      <c r="E1229" s="229">
        <v>1554</v>
      </c>
      <c r="F1229" s="265">
        <f t="shared" si="38"/>
        <v>75</v>
      </c>
      <c r="G1229" s="550">
        <f t="shared" si="39"/>
        <v>116550</v>
      </c>
    </row>
    <row r="1230" spans="1:7">
      <c r="A1230" s="338"/>
      <c r="B1230" s="133" t="s">
        <v>3433</v>
      </c>
      <c r="C1230" s="361"/>
      <c r="D1230" s="201"/>
      <c r="E1230" s="229">
        <v>1845</v>
      </c>
      <c r="F1230" s="265">
        <f t="shared" si="38"/>
        <v>75</v>
      </c>
      <c r="G1230" s="550">
        <f t="shared" si="39"/>
        <v>138375</v>
      </c>
    </row>
    <row r="1231" spans="1:7">
      <c r="A1231" s="338"/>
      <c r="B1231" s="133" t="s">
        <v>3330</v>
      </c>
      <c r="C1231" s="361"/>
      <c r="D1231" s="201"/>
      <c r="E1231" s="229">
        <v>2175</v>
      </c>
      <c r="F1231" s="265">
        <f t="shared" si="38"/>
        <v>75</v>
      </c>
      <c r="G1231" s="550">
        <f t="shared" si="39"/>
        <v>163125</v>
      </c>
    </row>
    <row r="1232" spans="1:7">
      <c r="A1232" s="338"/>
      <c r="B1232" s="133" t="s">
        <v>3331</v>
      </c>
      <c r="C1232" s="361"/>
      <c r="D1232" s="201"/>
      <c r="E1232" s="229">
        <v>2483</v>
      </c>
      <c r="F1232" s="265">
        <f t="shared" si="38"/>
        <v>75</v>
      </c>
      <c r="G1232" s="550">
        <f t="shared" si="39"/>
        <v>186225</v>
      </c>
    </row>
    <row r="1233" spans="1:7">
      <c r="A1233" s="338"/>
      <c r="B1233" s="133" t="s">
        <v>3332</v>
      </c>
      <c r="C1233" s="361"/>
      <c r="D1233" s="201"/>
      <c r="E1233" s="229">
        <v>2922</v>
      </c>
      <c r="F1233" s="265">
        <f t="shared" si="38"/>
        <v>75</v>
      </c>
      <c r="G1233" s="550">
        <f t="shared" si="39"/>
        <v>219150</v>
      </c>
    </row>
    <row r="1234" spans="1:7" ht="15.75" thickBot="1">
      <c r="A1234" s="339"/>
      <c r="B1234" s="134" t="s">
        <v>3333</v>
      </c>
      <c r="C1234" s="362"/>
      <c r="D1234" s="202"/>
      <c r="E1234" s="234">
        <v>3822</v>
      </c>
      <c r="F1234" s="266">
        <f t="shared" si="38"/>
        <v>75</v>
      </c>
      <c r="G1234" s="552">
        <f t="shared" si="39"/>
        <v>286650</v>
      </c>
    </row>
    <row r="1235" spans="1:7" ht="16.5" thickBot="1">
      <c r="A1235" s="54" t="s">
        <v>3334</v>
      </c>
      <c r="B1235" s="53"/>
      <c r="C1235" s="95"/>
      <c r="D1235" s="96"/>
      <c r="E1235" s="97"/>
      <c r="F1235" s="263"/>
      <c r="G1235" s="553"/>
    </row>
    <row r="1236" spans="1:7">
      <c r="A1236" s="337"/>
      <c r="B1236" s="132" t="s">
        <v>3335</v>
      </c>
      <c r="C1236" s="360"/>
      <c r="D1236" s="200"/>
      <c r="E1236" s="231">
        <v>2340</v>
      </c>
      <c r="F1236" s="264">
        <f t="shared" si="38"/>
        <v>75</v>
      </c>
      <c r="G1236" s="554">
        <f t="shared" si="39"/>
        <v>175500</v>
      </c>
    </row>
    <row r="1237" spans="1:7">
      <c r="A1237" s="338"/>
      <c r="B1237" s="133" t="s">
        <v>3336</v>
      </c>
      <c r="C1237" s="361"/>
      <c r="D1237" s="201"/>
      <c r="E1237" s="229">
        <v>3548</v>
      </c>
      <c r="F1237" s="265">
        <f t="shared" si="38"/>
        <v>75</v>
      </c>
      <c r="G1237" s="550">
        <f t="shared" si="39"/>
        <v>266100</v>
      </c>
    </row>
    <row r="1238" spans="1:7" ht="15.75" thickBot="1">
      <c r="A1238" s="339"/>
      <c r="B1238" s="134" t="s">
        <v>3337</v>
      </c>
      <c r="C1238" s="362"/>
      <c r="D1238" s="202"/>
      <c r="E1238" s="234">
        <v>4306</v>
      </c>
      <c r="F1238" s="266">
        <f t="shared" si="38"/>
        <v>75</v>
      </c>
      <c r="G1238" s="552">
        <f t="shared" si="39"/>
        <v>322950</v>
      </c>
    </row>
    <row r="1239" spans="1:7" ht="16.5" thickBot="1">
      <c r="A1239" s="54" t="s">
        <v>3340</v>
      </c>
      <c r="B1239" s="53"/>
      <c r="C1239" s="95"/>
      <c r="D1239" s="96"/>
      <c r="E1239" s="97"/>
      <c r="F1239" s="263"/>
      <c r="G1239" s="553"/>
    </row>
    <row r="1240" spans="1:7">
      <c r="A1240" s="337"/>
      <c r="B1240" s="132" t="s">
        <v>3417</v>
      </c>
      <c r="C1240" s="360"/>
      <c r="D1240" s="200"/>
      <c r="E1240" s="231">
        <v>1110</v>
      </c>
      <c r="F1240" s="264">
        <f t="shared" si="38"/>
        <v>75</v>
      </c>
      <c r="G1240" s="554">
        <f t="shared" si="39"/>
        <v>83250</v>
      </c>
    </row>
    <row r="1241" spans="1:7">
      <c r="A1241" s="338"/>
      <c r="B1241" s="133" t="s">
        <v>3418</v>
      </c>
      <c r="C1241" s="361"/>
      <c r="D1241" s="201"/>
      <c r="E1241" s="229">
        <v>1264</v>
      </c>
      <c r="F1241" s="265">
        <f t="shared" si="38"/>
        <v>75</v>
      </c>
      <c r="G1241" s="550">
        <f t="shared" si="39"/>
        <v>94800</v>
      </c>
    </row>
    <row r="1242" spans="1:7">
      <c r="A1242" s="338"/>
      <c r="B1242" s="133" t="s">
        <v>3419</v>
      </c>
      <c r="C1242" s="361"/>
      <c r="D1242" s="201"/>
      <c r="E1242" s="229">
        <v>1406</v>
      </c>
      <c r="F1242" s="265">
        <f t="shared" si="38"/>
        <v>75</v>
      </c>
      <c r="G1242" s="550">
        <f t="shared" si="39"/>
        <v>105450</v>
      </c>
    </row>
    <row r="1243" spans="1:7">
      <c r="A1243" s="338"/>
      <c r="B1243" s="133" t="s">
        <v>3420</v>
      </c>
      <c r="C1243" s="361"/>
      <c r="D1243" s="201"/>
      <c r="E1243" s="229">
        <v>1703</v>
      </c>
      <c r="F1243" s="265">
        <f t="shared" si="38"/>
        <v>75</v>
      </c>
      <c r="G1243" s="550">
        <f t="shared" si="39"/>
        <v>127725</v>
      </c>
    </row>
    <row r="1244" spans="1:7">
      <c r="A1244" s="338"/>
      <c r="B1244" s="133" t="s">
        <v>3421</v>
      </c>
      <c r="C1244" s="361"/>
      <c r="D1244" s="201"/>
      <c r="E1244" s="229">
        <v>1845</v>
      </c>
      <c r="F1244" s="265">
        <f t="shared" si="38"/>
        <v>75</v>
      </c>
      <c r="G1244" s="550">
        <f t="shared" si="39"/>
        <v>138375</v>
      </c>
    </row>
    <row r="1245" spans="1:7" ht="15.75" thickBot="1">
      <c r="A1245" s="339"/>
      <c r="B1245" s="134" t="s">
        <v>3422</v>
      </c>
      <c r="C1245" s="362"/>
      <c r="D1245" s="202"/>
      <c r="E1245" s="234">
        <v>2175</v>
      </c>
      <c r="F1245" s="266">
        <f t="shared" si="38"/>
        <v>75</v>
      </c>
      <c r="G1245" s="552">
        <f t="shared" si="39"/>
        <v>163125</v>
      </c>
    </row>
    <row r="1246" spans="1:7" ht="16.5" thickBot="1">
      <c r="A1246" s="54" t="s">
        <v>3339</v>
      </c>
      <c r="B1246" s="53"/>
      <c r="C1246" s="95"/>
      <c r="D1246" s="96"/>
      <c r="E1246" s="97"/>
      <c r="F1246" s="263"/>
      <c r="G1246" s="553"/>
    </row>
    <row r="1247" spans="1:7">
      <c r="A1247" s="337"/>
      <c r="B1247" s="132" t="s">
        <v>3423</v>
      </c>
      <c r="C1247" s="360"/>
      <c r="D1247" s="200"/>
      <c r="E1247" s="231">
        <v>962</v>
      </c>
      <c r="F1247" s="264">
        <f t="shared" si="38"/>
        <v>75</v>
      </c>
      <c r="G1247" s="554">
        <f t="shared" si="39"/>
        <v>72150</v>
      </c>
    </row>
    <row r="1248" spans="1:7">
      <c r="A1248" s="338"/>
      <c r="B1248" s="133" t="s">
        <v>3424</v>
      </c>
      <c r="C1248" s="361"/>
      <c r="D1248" s="201"/>
      <c r="E1248" s="229">
        <v>1110</v>
      </c>
      <c r="F1248" s="265">
        <f t="shared" si="38"/>
        <v>75</v>
      </c>
      <c r="G1248" s="550">
        <f t="shared" si="39"/>
        <v>83250</v>
      </c>
    </row>
    <row r="1249" spans="1:7">
      <c r="A1249" s="338"/>
      <c r="B1249" s="133" t="s">
        <v>3425</v>
      </c>
      <c r="C1249" s="361"/>
      <c r="D1249" s="201"/>
      <c r="E1249" s="229">
        <v>1264</v>
      </c>
      <c r="F1249" s="265">
        <f t="shared" si="38"/>
        <v>75</v>
      </c>
      <c r="G1249" s="550">
        <f t="shared" si="39"/>
        <v>94800</v>
      </c>
    </row>
    <row r="1250" spans="1:7">
      <c r="A1250" s="338"/>
      <c r="B1250" s="133" t="s">
        <v>3426</v>
      </c>
      <c r="C1250" s="361"/>
      <c r="D1250" s="201"/>
      <c r="E1250" s="229">
        <v>1406</v>
      </c>
      <c r="F1250" s="265">
        <f t="shared" ref="F1250:F1313" si="40">$G$7</f>
        <v>75</v>
      </c>
      <c r="G1250" s="550">
        <f t="shared" si="39"/>
        <v>105450</v>
      </c>
    </row>
    <row r="1251" spans="1:7">
      <c r="A1251" s="338"/>
      <c r="B1251" s="133" t="s">
        <v>3427</v>
      </c>
      <c r="C1251" s="361"/>
      <c r="D1251" s="201"/>
      <c r="E1251" s="229">
        <v>1554</v>
      </c>
      <c r="F1251" s="265">
        <f t="shared" si="40"/>
        <v>75</v>
      </c>
      <c r="G1251" s="550">
        <f t="shared" si="39"/>
        <v>116550</v>
      </c>
    </row>
    <row r="1252" spans="1:7">
      <c r="A1252" s="338"/>
      <c r="B1252" s="133" t="s">
        <v>3428</v>
      </c>
      <c r="C1252" s="361"/>
      <c r="D1252" s="201"/>
      <c r="E1252" s="229">
        <v>1703</v>
      </c>
      <c r="F1252" s="265">
        <f t="shared" si="40"/>
        <v>75</v>
      </c>
      <c r="G1252" s="550">
        <f t="shared" si="39"/>
        <v>127725</v>
      </c>
    </row>
    <row r="1253" spans="1:7">
      <c r="A1253" s="338"/>
      <c r="B1253" s="133" t="s">
        <v>3429</v>
      </c>
      <c r="C1253" s="361"/>
      <c r="D1253" s="201"/>
      <c r="E1253" s="229">
        <v>2000</v>
      </c>
      <c r="F1253" s="265">
        <f t="shared" si="40"/>
        <v>75</v>
      </c>
      <c r="G1253" s="550">
        <f t="shared" si="39"/>
        <v>150000</v>
      </c>
    </row>
    <row r="1254" spans="1:7">
      <c r="A1254" s="338"/>
      <c r="B1254" s="133" t="s">
        <v>3430</v>
      </c>
      <c r="C1254" s="361"/>
      <c r="D1254" s="201"/>
      <c r="E1254" s="229">
        <v>2340</v>
      </c>
      <c r="F1254" s="265">
        <f t="shared" si="40"/>
        <v>75</v>
      </c>
      <c r="G1254" s="550">
        <f t="shared" si="39"/>
        <v>175500</v>
      </c>
    </row>
    <row r="1255" spans="1:7">
      <c r="A1255" s="338"/>
      <c r="B1255" s="133" t="s">
        <v>3431</v>
      </c>
      <c r="C1255" s="361"/>
      <c r="D1255" s="201"/>
      <c r="E1255" s="229">
        <v>2527</v>
      </c>
      <c r="F1255" s="265">
        <f t="shared" si="40"/>
        <v>75</v>
      </c>
      <c r="G1255" s="550">
        <f t="shared" si="39"/>
        <v>189525</v>
      </c>
    </row>
    <row r="1256" spans="1:7" ht="15.75" thickBot="1">
      <c r="A1256" s="339"/>
      <c r="B1256" s="134" t="s">
        <v>3432</v>
      </c>
      <c r="C1256" s="362"/>
      <c r="D1256" s="202"/>
      <c r="E1256" s="234">
        <v>3323</v>
      </c>
      <c r="F1256" s="266">
        <f t="shared" si="40"/>
        <v>75</v>
      </c>
      <c r="G1256" s="552">
        <f t="shared" si="39"/>
        <v>249225</v>
      </c>
    </row>
    <row r="1257" spans="1:7" ht="16.5" thickBot="1">
      <c r="A1257" s="84" t="s">
        <v>3211</v>
      </c>
      <c r="B1257" s="63"/>
      <c r="C1257" s="64"/>
      <c r="D1257" s="68"/>
      <c r="E1257" s="169"/>
      <c r="F1257" s="263"/>
      <c r="G1257" s="553"/>
    </row>
    <row r="1258" spans="1:7" ht="16.5" thickBot="1">
      <c r="A1258" s="87" t="s">
        <v>1744</v>
      </c>
      <c r="B1258" s="69"/>
      <c r="C1258" s="70"/>
      <c r="D1258" s="68"/>
      <c r="E1258" s="169"/>
      <c r="F1258" s="261"/>
      <c r="G1258" s="558"/>
    </row>
    <row r="1259" spans="1:7">
      <c r="A1259" s="363" t="s">
        <v>1745</v>
      </c>
      <c r="B1259" s="364" t="s">
        <v>1746</v>
      </c>
      <c r="C1259" s="365">
        <v>16</v>
      </c>
      <c r="D1259" s="193">
        <v>5.5</v>
      </c>
      <c r="E1259" s="231">
        <v>1736</v>
      </c>
      <c r="F1259" s="264">
        <f t="shared" si="40"/>
        <v>75</v>
      </c>
      <c r="G1259" s="554">
        <f t="shared" si="39"/>
        <v>130200</v>
      </c>
    </row>
    <row r="1260" spans="1:7">
      <c r="A1260" s="366" t="s">
        <v>1747</v>
      </c>
      <c r="B1260" s="367" t="s">
        <v>1748</v>
      </c>
      <c r="C1260" s="368">
        <v>16</v>
      </c>
      <c r="D1260" s="194">
        <v>7.5</v>
      </c>
      <c r="E1260" s="229">
        <v>1848</v>
      </c>
      <c r="F1260" s="265">
        <f t="shared" si="40"/>
        <v>75</v>
      </c>
      <c r="G1260" s="550">
        <f t="shared" si="39"/>
        <v>138600</v>
      </c>
    </row>
    <row r="1261" spans="1:7">
      <c r="A1261" s="366" t="s">
        <v>1749</v>
      </c>
      <c r="B1261" s="367" t="s">
        <v>1750</v>
      </c>
      <c r="C1261" s="368">
        <v>16</v>
      </c>
      <c r="D1261" s="194">
        <v>10</v>
      </c>
      <c r="E1261" s="229">
        <v>2007</v>
      </c>
      <c r="F1261" s="265">
        <f t="shared" si="40"/>
        <v>75</v>
      </c>
      <c r="G1261" s="550">
        <f t="shared" si="39"/>
        <v>150525</v>
      </c>
    </row>
    <row r="1262" spans="1:7">
      <c r="A1262" s="366" t="s">
        <v>1751</v>
      </c>
      <c r="B1262" s="367" t="s">
        <v>1752</v>
      </c>
      <c r="C1262" s="368">
        <v>16</v>
      </c>
      <c r="D1262" s="194">
        <v>12.5</v>
      </c>
      <c r="E1262" s="229">
        <v>2165</v>
      </c>
      <c r="F1262" s="265">
        <f t="shared" si="40"/>
        <v>75</v>
      </c>
      <c r="G1262" s="550">
        <f t="shared" si="39"/>
        <v>162375</v>
      </c>
    </row>
    <row r="1263" spans="1:7">
      <c r="A1263" s="366" t="s">
        <v>1753</v>
      </c>
      <c r="B1263" s="367" t="s">
        <v>1754</v>
      </c>
      <c r="C1263" s="368">
        <v>16</v>
      </c>
      <c r="D1263" s="194">
        <v>15</v>
      </c>
      <c r="E1263" s="229">
        <v>2252</v>
      </c>
      <c r="F1263" s="265">
        <f t="shared" si="40"/>
        <v>75</v>
      </c>
      <c r="G1263" s="550">
        <f t="shared" si="39"/>
        <v>168900</v>
      </c>
    </row>
    <row r="1264" spans="1:7">
      <c r="A1264" s="366" t="s">
        <v>1755</v>
      </c>
      <c r="B1264" s="367" t="s">
        <v>1756</v>
      </c>
      <c r="C1264" s="368">
        <v>16</v>
      </c>
      <c r="D1264" s="194">
        <v>17.5</v>
      </c>
      <c r="E1264" s="229">
        <v>2570</v>
      </c>
      <c r="F1264" s="265">
        <f t="shared" si="40"/>
        <v>75</v>
      </c>
      <c r="G1264" s="550">
        <f t="shared" si="39"/>
        <v>192750</v>
      </c>
    </row>
    <row r="1265" spans="1:7" ht="15.75" thickBot="1">
      <c r="A1265" s="369" t="s">
        <v>1757</v>
      </c>
      <c r="B1265" s="370" t="s">
        <v>1758</v>
      </c>
      <c r="C1265" s="371">
        <v>16</v>
      </c>
      <c r="D1265" s="195">
        <v>20</v>
      </c>
      <c r="E1265" s="234">
        <v>2631</v>
      </c>
      <c r="F1265" s="266">
        <f t="shared" si="40"/>
        <v>75</v>
      </c>
      <c r="G1265" s="552">
        <f t="shared" si="39"/>
        <v>197325</v>
      </c>
    </row>
    <row r="1266" spans="1:7" ht="16.5" thickBot="1">
      <c r="A1266" s="87" t="s">
        <v>1759</v>
      </c>
      <c r="B1266" s="69"/>
      <c r="C1266" s="70"/>
      <c r="D1266" s="68"/>
      <c r="E1266" s="169"/>
      <c r="F1266" s="263"/>
      <c r="G1266" s="553"/>
    </row>
    <row r="1267" spans="1:7">
      <c r="A1267" s="363" t="s">
        <v>1760</v>
      </c>
      <c r="B1267" s="364" t="s">
        <v>1761</v>
      </c>
      <c r="C1267" s="365">
        <v>16</v>
      </c>
      <c r="D1267" s="193" t="s">
        <v>1762</v>
      </c>
      <c r="E1267" s="231">
        <v>1653</v>
      </c>
      <c r="F1267" s="264">
        <f t="shared" si="40"/>
        <v>75</v>
      </c>
      <c r="G1267" s="554">
        <f t="shared" si="39"/>
        <v>123975</v>
      </c>
    </row>
    <row r="1268" spans="1:7">
      <c r="A1268" s="366" t="s">
        <v>1763</v>
      </c>
      <c r="B1268" s="367" t="s">
        <v>1764</v>
      </c>
      <c r="C1268" s="368">
        <v>16</v>
      </c>
      <c r="D1268" s="194" t="s">
        <v>1765</v>
      </c>
      <c r="E1268" s="229">
        <v>1758</v>
      </c>
      <c r="F1268" s="265">
        <f t="shared" si="40"/>
        <v>75</v>
      </c>
      <c r="G1268" s="550">
        <f t="shared" si="39"/>
        <v>131850</v>
      </c>
    </row>
    <row r="1269" spans="1:7">
      <c r="A1269" s="366" t="s">
        <v>1766</v>
      </c>
      <c r="B1269" s="367" t="s">
        <v>1767</v>
      </c>
      <c r="C1269" s="368">
        <v>16</v>
      </c>
      <c r="D1269" s="194" t="s">
        <v>1768</v>
      </c>
      <c r="E1269" s="229">
        <v>1842</v>
      </c>
      <c r="F1269" s="265">
        <f t="shared" si="40"/>
        <v>75</v>
      </c>
      <c r="G1269" s="550">
        <f t="shared" si="39"/>
        <v>138150</v>
      </c>
    </row>
    <row r="1270" spans="1:7">
      <c r="A1270" s="366" t="s">
        <v>1769</v>
      </c>
      <c r="B1270" s="367" t="s">
        <v>1770</v>
      </c>
      <c r="C1270" s="368">
        <v>16</v>
      </c>
      <c r="D1270" s="194" t="s">
        <v>1771</v>
      </c>
      <c r="E1270" s="229">
        <v>1983</v>
      </c>
      <c r="F1270" s="265">
        <f t="shared" si="40"/>
        <v>75</v>
      </c>
      <c r="G1270" s="550">
        <f t="shared" si="39"/>
        <v>148725</v>
      </c>
    </row>
    <row r="1271" spans="1:7">
      <c r="A1271" s="366" t="s">
        <v>1772</v>
      </c>
      <c r="B1271" s="367" t="s">
        <v>1773</v>
      </c>
      <c r="C1271" s="368">
        <v>16</v>
      </c>
      <c r="D1271" s="194" t="s">
        <v>1774</v>
      </c>
      <c r="E1271" s="229">
        <v>2099</v>
      </c>
      <c r="F1271" s="265">
        <f t="shared" si="40"/>
        <v>75</v>
      </c>
      <c r="G1271" s="550">
        <f t="shared" si="39"/>
        <v>157425</v>
      </c>
    </row>
    <row r="1272" spans="1:7">
      <c r="A1272" s="366" t="s">
        <v>1775</v>
      </c>
      <c r="B1272" s="367" t="s">
        <v>1776</v>
      </c>
      <c r="C1272" s="368">
        <v>16</v>
      </c>
      <c r="D1272" s="194" t="s">
        <v>1777</v>
      </c>
      <c r="E1272" s="229">
        <v>2367</v>
      </c>
      <c r="F1272" s="265">
        <f t="shared" si="40"/>
        <v>75</v>
      </c>
      <c r="G1272" s="550">
        <f t="shared" si="39"/>
        <v>177525</v>
      </c>
    </row>
    <row r="1273" spans="1:7">
      <c r="A1273" s="366" t="s">
        <v>1778</v>
      </c>
      <c r="B1273" s="367" t="s">
        <v>1779</v>
      </c>
      <c r="C1273" s="368">
        <v>16</v>
      </c>
      <c r="D1273" s="194" t="s">
        <v>1780</v>
      </c>
      <c r="E1273" s="229">
        <v>2428</v>
      </c>
      <c r="F1273" s="265">
        <f t="shared" si="40"/>
        <v>75</v>
      </c>
      <c r="G1273" s="550">
        <f t="shared" si="39"/>
        <v>182100</v>
      </c>
    </row>
    <row r="1274" spans="1:7">
      <c r="A1274" s="366" t="s">
        <v>1781</v>
      </c>
      <c r="B1274" s="367" t="s">
        <v>1782</v>
      </c>
      <c r="C1274" s="368">
        <v>16</v>
      </c>
      <c r="D1274" s="194" t="s">
        <v>1783</v>
      </c>
      <c r="E1274" s="229">
        <v>2751</v>
      </c>
      <c r="F1274" s="265">
        <f t="shared" si="40"/>
        <v>75</v>
      </c>
      <c r="G1274" s="550">
        <f t="shared" si="39"/>
        <v>206325</v>
      </c>
    </row>
    <row r="1275" spans="1:7" ht="15.75" thickBot="1">
      <c r="A1275" s="369" t="s">
        <v>1784</v>
      </c>
      <c r="B1275" s="370" t="s">
        <v>1785</v>
      </c>
      <c r="C1275" s="371">
        <v>16</v>
      </c>
      <c r="D1275" s="195" t="s">
        <v>1786</v>
      </c>
      <c r="E1275" s="234">
        <v>3120</v>
      </c>
      <c r="F1275" s="266">
        <f t="shared" si="40"/>
        <v>75</v>
      </c>
      <c r="G1275" s="552">
        <f t="shared" si="39"/>
        <v>234000</v>
      </c>
    </row>
    <row r="1276" spans="1:7" ht="16.5" thickBot="1">
      <c r="A1276" s="87" t="s">
        <v>1787</v>
      </c>
      <c r="B1276" s="69"/>
      <c r="C1276" s="70"/>
      <c r="D1276" s="68"/>
      <c r="E1276" s="169"/>
      <c r="F1276" s="263"/>
      <c r="G1276" s="553"/>
    </row>
    <row r="1277" spans="1:7">
      <c r="A1277" s="363" t="s">
        <v>1788</v>
      </c>
      <c r="B1277" s="364" t="s">
        <v>1789</v>
      </c>
      <c r="C1277" s="365">
        <v>16</v>
      </c>
      <c r="D1277" s="193">
        <v>5.5</v>
      </c>
      <c r="E1277" s="231">
        <v>1664</v>
      </c>
      <c r="F1277" s="264">
        <f t="shared" si="40"/>
        <v>75</v>
      </c>
      <c r="G1277" s="554">
        <f t="shared" si="39"/>
        <v>124800</v>
      </c>
    </row>
    <row r="1278" spans="1:7">
      <c r="A1278" s="366" t="s">
        <v>1790</v>
      </c>
      <c r="B1278" s="367" t="s">
        <v>1791</v>
      </c>
      <c r="C1278" s="368">
        <v>16</v>
      </c>
      <c r="D1278" s="194" t="s">
        <v>1765</v>
      </c>
      <c r="E1278" s="229">
        <v>1758</v>
      </c>
      <c r="F1278" s="265">
        <f t="shared" si="40"/>
        <v>75</v>
      </c>
      <c r="G1278" s="550">
        <f t="shared" si="39"/>
        <v>131850</v>
      </c>
    </row>
    <row r="1279" spans="1:7">
      <c r="A1279" s="366" t="s">
        <v>1792</v>
      </c>
      <c r="B1279" s="367" t="s">
        <v>1793</v>
      </c>
      <c r="C1279" s="368">
        <v>16</v>
      </c>
      <c r="D1279" s="194" t="s">
        <v>1768</v>
      </c>
      <c r="E1279" s="229">
        <v>1826</v>
      </c>
      <c r="F1279" s="265">
        <f t="shared" si="40"/>
        <v>75</v>
      </c>
      <c r="G1279" s="550">
        <f t="shared" si="39"/>
        <v>136950</v>
      </c>
    </row>
    <row r="1280" spans="1:7">
      <c r="A1280" s="366" t="s">
        <v>1794</v>
      </c>
      <c r="B1280" s="367" t="s">
        <v>1795</v>
      </c>
      <c r="C1280" s="368">
        <v>16</v>
      </c>
      <c r="D1280" s="194" t="s">
        <v>1771</v>
      </c>
      <c r="E1280" s="229">
        <v>1939</v>
      </c>
      <c r="F1280" s="265">
        <f t="shared" si="40"/>
        <v>75</v>
      </c>
      <c r="G1280" s="550">
        <f t="shared" si="39"/>
        <v>145425</v>
      </c>
    </row>
    <row r="1281" spans="1:7">
      <c r="A1281" s="366" t="s">
        <v>1796</v>
      </c>
      <c r="B1281" s="367" t="s">
        <v>1797</v>
      </c>
      <c r="C1281" s="368">
        <v>16</v>
      </c>
      <c r="D1281" s="194" t="s">
        <v>1774</v>
      </c>
      <c r="E1281" s="229">
        <v>2016</v>
      </c>
      <c r="F1281" s="265">
        <f t="shared" si="40"/>
        <v>75</v>
      </c>
      <c r="G1281" s="550">
        <f t="shared" si="39"/>
        <v>151200</v>
      </c>
    </row>
    <row r="1282" spans="1:7">
      <c r="A1282" s="366" t="s">
        <v>1798</v>
      </c>
      <c r="B1282" s="367" t="s">
        <v>1799</v>
      </c>
      <c r="C1282" s="368">
        <v>16</v>
      </c>
      <c r="D1282" s="194" t="s">
        <v>1777</v>
      </c>
      <c r="E1282" s="229">
        <v>2329</v>
      </c>
      <c r="F1282" s="265">
        <f t="shared" si="40"/>
        <v>75</v>
      </c>
      <c r="G1282" s="550">
        <f t="shared" si="39"/>
        <v>174675</v>
      </c>
    </row>
    <row r="1283" spans="1:7">
      <c r="A1283" s="366" t="s">
        <v>1800</v>
      </c>
      <c r="B1283" s="367" t="s">
        <v>1801</v>
      </c>
      <c r="C1283" s="368">
        <v>16</v>
      </c>
      <c r="D1283" s="194" t="s">
        <v>1780</v>
      </c>
      <c r="E1283" s="229">
        <v>2378</v>
      </c>
      <c r="F1283" s="265">
        <f t="shared" si="40"/>
        <v>75</v>
      </c>
      <c r="G1283" s="550">
        <f t="shared" si="39"/>
        <v>178350</v>
      </c>
    </row>
    <row r="1284" spans="1:7">
      <c r="A1284" s="366" t="s">
        <v>1802</v>
      </c>
      <c r="B1284" s="367" t="s">
        <v>1803</v>
      </c>
      <c r="C1284" s="368">
        <v>16</v>
      </c>
      <c r="D1284" s="194" t="s">
        <v>1783</v>
      </c>
      <c r="E1284" s="229">
        <v>2686</v>
      </c>
      <c r="F1284" s="265">
        <f t="shared" si="40"/>
        <v>75</v>
      </c>
      <c r="G1284" s="550">
        <f t="shared" si="39"/>
        <v>201450</v>
      </c>
    </row>
    <row r="1285" spans="1:7">
      <c r="A1285" s="366" t="s">
        <v>1804</v>
      </c>
      <c r="B1285" s="367" t="s">
        <v>1805</v>
      </c>
      <c r="C1285" s="368">
        <v>16</v>
      </c>
      <c r="D1285" s="194" t="s">
        <v>1786</v>
      </c>
      <c r="E1285" s="229">
        <v>3048</v>
      </c>
      <c r="F1285" s="265">
        <f t="shared" si="40"/>
        <v>75</v>
      </c>
      <c r="G1285" s="550">
        <f t="shared" si="39"/>
        <v>228600</v>
      </c>
    </row>
    <row r="1286" spans="1:7" ht="15.75" thickBot="1">
      <c r="A1286" s="369" t="s">
        <v>1806</v>
      </c>
      <c r="B1286" s="370" t="s">
        <v>1807</v>
      </c>
      <c r="C1286" s="371">
        <v>16</v>
      </c>
      <c r="D1286" s="195" t="s">
        <v>1808</v>
      </c>
      <c r="E1286" s="234">
        <v>3593</v>
      </c>
      <c r="F1286" s="266">
        <f t="shared" si="40"/>
        <v>75</v>
      </c>
      <c r="G1286" s="552">
        <f t="shared" si="39"/>
        <v>269475</v>
      </c>
    </row>
    <row r="1287" spans="1:7" ht="16.5" thickBot="1">
      <c r="A1287" s="87" t="s">
        <v>1809</v>
      </c>
      <c r="B1287" s="69"/>
      <c r="C1287" s="70"/>
      <c r="D1287" s="68"/>
      <c r="E1287" s="169"/>
      <c r="F1287" s="263"/>
      <c r="G1287" s="553"/>
    </row>
    <row r="1288" spans="1:7">
      <c r="A1288" s="363" t="s">
        <v>1810</v>
      </c>
      <c r="B1288" s="364" t="s">
        <v>1811</v>
      </c>
      <c r="C1288" s="365">
        <v>16</v>
      </c>
      <c r="D1288" s="193">
        <v>5.5</v>
      </c>
      <c r="E1288" s="231">
        <v>2241</v>
      </c>
      <c r="F1288" s="264">
        <f t="shared" si="40"/>
        <v>75</v>
      </c>
      <c r="G1288" s="554">
        <f t="shared" si="39"/>
        <v>168075</v>
      </c>
    </row>
    <row r="1289" spans="1:7">
      <c r="A1289" s="366" t="s">
        <v>1812</v>
      </c>
      <c r="B1289" s="367" t="s">
        <v>1813</v>
      </c>
      <c r="C1289" s="368">
        <v>16</v>
      </c>
      <c r="D1289" s="194">
        <v>7.5</v>
      </c>
      <c r="E1289" s="229">
        <v>2461</v>
      </c>
      <c r="F1289" s="265">
        <f t="shared" si="40"/>
        <v>75</v>
      </c>
      <c r="G1289" s="550">
        <f t="shared" si="39"/>
        <v>184575</v>
      </c>
    </row>
    <row r="1290" spans="1:7">
      <c r="A1290" s="366" t="s">
        <v>1814</v>
      </c>
      <c r="B1290" s="367" t="s">
        <v>1815</v>
      </c>
      <c r="C1290" s="368">
        <v>16</v>
      </c>
      <c r="D1290" s="194">
        <v>10</v>
      </c>
      <c r="E1290" s="229">
        <v>2661</v>
      </c>
      <c r="F1290" s="265">
        <f t="shared" si="40"/>
        <v>75</v>
      </c>
      <c r="G1290" s="550">
        <f t="shared" si="39"/>
        <v>199575</v>
      </c>
    </row>
    <row r="1291" spans="1:7">
      <c r="A1291" s="366" t="s">
        <v>1816</v>
      </c>
      <c r="B1291" s="367" t="s">
        <v>1817</v>
      </c>
      <c r="C1291" s="368">
        <v>16</v>
      </c>
      <c r="D1291" s="194">
        <v>12.5</v>
      </c>
      <c r="E1291" s="229">
        <v>2922</v>
      </c>
      <c r="F1291" s="265">
        <f t="shared" si="40"/>
        <v>75</v>
      </c>
      <c r="G1291" s="550">
        <f t="shared" ref="G1291:G1354" si="41">E1291*F1291</f>
        <v>219150</v>
      </c>
    </row>
    <row r="1292" spans="1:7">
      <c r="A1292" s="366" t="s">
        <v>1818</v>
      </c>
      <c r="B1292" s="367" t="s">
        <v>1819</v>
      </c>
      <c r="C1292" s="368">
        <v>16</v>
      </c>
      <c r="D1292" s="194">
        <v>15</v>
      </c>
      <c r="E1292" s="229">
        <v>3032</v>
      </c>
      <c r="F1292" s="265">
        <f t="shared" si="40"/>
        <v>75</v>
      </c>
      <c r="G1292" s="550">
        <f t="shared" si="41"/>
        <v>227400</v>
      </c>
    </row>
    <row r="1293" spans="1:7">
      <c r="A1293" s="366" t="s">
        <v>1820</v>
      </c>
      <c r="B1293" s="367" t="s">
        <v>1821</v>
      </c>
      <c r="C1293" s="368">
        <v>16</v>
      </c>
      <c r="D1293" s="194">
        <v>17.5</v>
      </c>
      <c r="E1293" s="229">
        <v>3444</v>
      </c>
      <c r="F1293" s="265">
        <f t="shared" si="40"/>
        <v>75</v>
      </c>
      <c r="G1293" s="550">
        <f t="shared" si="41"/>
        <v>258300</v>
      </c>
    </row>
    <row r="1294" spans="1:7">
      <c r="A1294" s="366" t="s">
        <v>1822</v>
      </c>
      <c r="B1294" s="367" t="s">
        <v>1823</v>
      </c>
      <c r="C1294" s="368">
        <v>16</v>
      </c>
      <c r="D1294" s="194">
        <v>20</v>
      </c>
      <c r="E1294" s="229">
        <v>3614</v>
      </c>
      <c r="F1294" s="265">
        <f t="shared" si="40"/>
        <v>75</v>
      </c>
      <c r="G1294" s="550">
        <f t="shared" si="41"/>
        <v>271050</v>
      </c>
    </row>
    <row r="1295" spans="1:7">
      <c r="A1295" s="366" t="s">
        <v>1824</v>
      </c>
      <c r="B1295" s="367" t="s">
        <v>1825</v>
      </c>
      <c r="C1295" s="368">
        <v>16</v>
      </c>
      <c r="D1295" s="194">
        <v>25</v>
      </c>
      <c r="E1295" s="229">
        <v>4174</v>
      </c>
      <c r="F1295" s="265">
        <f t="shared" si="40"/>
        <v>75</v>
      </c>
      <c r="G1295" s="550">
        <f t="shared" si="41"/>
        <v>313050</v>
      </c>
    </row>
    <row r="1296" spans="1:7" ht="15.75" thickBot="1">
      <c r="A1296" s="369" t="s">
        <v>1826</v>
      </c>
      <c r="B1296" s="370" t="s">
        <v>1827</v>
      </c>
      <c r="C1296" s="371">
        <v>16</v>
      </c>
      <c r="D1296" s="195">
        <v>30</v>
      </c>
      <c r="E1296" s="234">
        <v>4801</v>
      </c>
      <c r="F1296" s="266">
        <f t="shared" si="40"/>
        <v>75</v>
      </c>
      <c r="G1296" s="552">
        <f t="shared" si="41"/>
        <v>360075</v>
      </c>
    </row>
    <row r="1297" spans="1:7" ht="16.5" thickBot="1">
      <c r="A1297" s="87" t="s">
        <v>1828</v>
      </c>
      <c r="B1297" s="69"/>
      <c r="C1297" s="70"/>
      <c r="D1297" s="68"/>
      <c r="E1297" s="169"/>
      <c r="F1297" s="263"/>
      <c r="G1297" s="553"/>
    </row>
    <row r="1298" spans="1:7">
      <c r="A1298" s="363" t="s">
        <v>1829</v>
      </c>
      <c r="B1298" s="364" t="s">
        <v>1830</v>
      </c>
      <c r="C1298" s="365">
        <v>16</v>
      </c>
      <c r="D1298" s="193">
        <v>5.5</v>
      </c>
      <c r="E1298" s="231">
        <v>2159</v>
      </c>
      <c r="F1298" s="264">
        <f t="shared" si="40"/>
        <v>75</v>
      </c>
      <c r="G1298" s="554">
        <f t="shared" si="41"/>
        <v>161925</v>
      </c>
    </row>
    <row r="1299" spans="1:7">
      <c r="A1299" s="366" t="s">
        <v>1831</v>
      </c>
      <c r="B1299" s="367" t="s">
        <v>1832</v>
      </c>
      <c r="C1299" s="368">
        <v>16</v>
      </c>
      <c r="D1299" s="194">
        <v>7.5</v>
      </c>
      <c r="E1299" s="229">
        <v>2296</v>
      </c>
      <c r="F1299" s="265">
        <f t="shared" si="40"/>
        <v>75</v>
      </c>
      <c r="G1299" s="550">
        <f t="shared" si="41"/>
        <v>172200</v>
      </c>
    </row>
    <row r="1300" spans="1:7">
      <c r="A1300" s="366" t="s">
        <v>1833</v>
      </c>
      <c r="B1300" s="367" t="s">
        <v>1834</v>
      </c>
      <c r="C1300" s="368">
        <v>16</v>
      </c>
      <c r="D1300" s="194">
        <v>10</v>
      </c>
      <c r="E1300" s="229">
        <v>2419</v>
      </c>
      <c r="F1300" s="265">
        <f t="shared" si="40"/>
        <v>75</v>
      </c>
      <c r="G1300" s="550">
        <f t="shared" si="41"/>
        <v>181425</v>
      </c>
    </row>
    <row r="1301" spans="1:7">
      <c r="A1301" s="366" t="s">
        <v>1835</v>
      </c>
      <c r="B1301" s="367" t="s">
        <v>1836</v>
      </c>
      <c r="C1301" s="368">
        <v>16</v>
      </c>
      <c r="D1301" s="194">
        <v>12.5</v>
      </c>
      <c r="E1301" s="229">
        <v>2593</v>
      </c>
      <c r="F1301" s="265">
        <f t="shared" si="40"/>
        <v>75</v>
      </c>
      <c r="G1301" s="550">
        <f t="shared" si="41"/>
        <v>194475</v>
      </c>
    </row>
    <row r="1302" spans="1:7">
      <c r="A1302" s="366" t="s">
        <v>1837</v>
      </c>
      <c r="B1302" s="367" t="s">
        <v>1838</v>
      </c>
      <c r="C1302" s="368">
        <v>16</v>
      </c>
      <c r="D1302" s="194">
        <v>15</v>
      </c>
      <c r="E1302" s="229">
        <v>2790</v>
      </c>
      <c r="F1302" s="265">
        <f t="shared" si="40"/>
        <v>75</v>
      </c>
      <c r="G1302" s="550">
        <f t="shared" si="41"/>
        <v>209250</v>
      </c>
    </row>
    <row r="1303" spans="1:7">
      <c r="A1303" s="366" t="s">
        <v>1839</v>
      </c>
      <c r="B1303" s="367" t="s">
        <v>1840</v>
      </c>
      <c r="C1303" s="368">
        <v>16</v>
      </c>
      <c r="D1303" s="194">
        <v>17.5</v>
      </c>
      <c r="E1303" s="229">
        <v>3098</v>
      </c>
      <c r="F1303" s="265">
        <f t="shared" si="40"/>
        <v>75</v>
      </c>
      <c r="G1303" s="550">
        <f t="shared" si="41"/>
        <v>232350</v>
      </c>
    </row>
    <row r="1304" spans="1:7">
      <c r="A1304" s="366" t="s">
        <v>1841</v>
      </c>
      <c r="B1304" s="367" t="s">
        <v>1842</v>
      </c>
      <c r="C1304" s="368">
        <v>16</v>
      </c>
      <c r="D1304" s="194">
        <v>20</v>
      </c>
      <c r="E1304" s="229">
        <v>3263</v>
      </c>
      <c r="F1304" s="265">
        <f t="shared" si="40"/>
        <v>75</v>
      </c>
      <c r="G1304" s="550">
        <f t="shared" si="41"/>
        <v>244725</v>
      </c>
    </row>
    <row r="1305" spans="1:7">
      <c r="A1305" s="366" t="s">
        <v>1843</v>
      </c>
      <c r="B1305" s="367" t="s">
        <v>1844</v>
      </c>
      <c r="C1305" s="368">
        <v>16</v>
      </c>
      <c r="D1305" s="194">
        <v>25</v>
      </c>
      <c r="E1305" s="229">
        <v>3680</v>
      </c>
      <c r="F1305" s="265">
        <f t="shared" si="40"/>
        <v>75</v>
      </c>
      <c r="G1305" s="550">
        <f t="shared" si="41"/>
        <v>276000</v>
      </c>
    </row>
    <row r="1306" spans="1:7">
      <c r="A1306" s="366" t="s">
        <v>1845</v>
      </c>
      <c r="B1306" s="367" t="s">
        <v>1846</v>
      </c>
      <c r="C1306" s="368">
        <v>16</v>
      </c>
      <c r="D1306" s="194">
        <v>30</v>
      </c>
      <c r="E1306" s="229">
        <v>4229</v>
      </c>
      <c r="F1306" s="265">
        <f t="shared" si="40"/>
        <v>75</v>
      </c>
      <c r="G1306" s="550">
        <f t="shared" si="41"/>
        <v>317175</v>
      </c>
    </row>
    <row r="1307" spans="1:7" ht="15.75" thickBot="1">
      <c r="A1307" s="320" t="s">
        <v>1847</v>
      </c>
      <c r="B1307" s="247" t="s">
        <v>1848</v>
      </c>
      <c r="C1307" s="250">
        <v>16</v>
      </c>
      <c r="D1307" s="195">
        <v>40</v>
      </c>
      <c r="E1307" s="234">
        <v>4987</v>
      </c>
      <c r="F1307" s="266">
        <f t="shared" si="40"/>
        <v>75</v>
      </c>
      <c r="G1307" s="552">
        <f t="shared" si="41"/>
        <v>374025</v>
      </c>
    </row>
    <row r="1308" spans="1:7" ht="16.5" thickBot="1">
      <c r="A1308" s="54" t="s">
        <v>3342</v>
      </c>
      <c r="B1308" s="53"/>
      <c r="C1308" s="95"/>
      <c r="D1308" s="96"/>
      <c r="E1308" s="97"/>
      <c r="F1308" s="263"/>
      <c r="G1308" s="553"/>
    </row>
    <row r="1309" spans="1:7" ht="16.5" thickBot="1">
      <c r="A1309" s="54" t="s">
        <v>3343</v>
      </c>
      <c r="B1309" s="53"/>
      <c r="C1309" s="95"/>
      <c r="D1309" s="96"/>
      <c r="E1309" s="97"/>
      <c r="F1309" s="261"/>
      <c r="G1309" s="558"/>
    </row>
    <row r="1310" spans="1:7">
      <c r="A1310" s="337"/>
      <c r="B1310" s="132" t="s">
        <v>3344</v>
      </c>
      <c r="C1310" s="360"/>
      <c r="D1310" s="200"/>
      <c r="E1310" s="231">
        <v>1994</v>
      </c>
      <c r="F1310" s="264">
        <f t="shared" si="40"/>
        <v>75</v>
      </c>
      <c r="G1310" s="554">
        <f t="shared" si="41"/>
        <v>149550</v>
      </c>
    </row>
    <row r="1311" spans="1:7">
      <c r="A1311" s="338"/>
      <c r="B1311" s="133" t="s">
        <v>3345</v>
      </c>
      <c r="C1311" s="361"/>
      <c r="D1311" s="201"/>
      <c r="E1311" s="229">
        <v>2197</v>
      </c>
      <c r="F1311" s="265">
        <f t="shared" si="40"/>
        <v>75</v>
      </c>
      <c r="G1311" s="550">
        <f t="shared" si="41"/>
        <v>164775</v>
      </c>
    </row>
    <row r="1312" spans="1:7">
      <c r="A1312" s="338"/>
      <c r="B1312" s="133" t="s">
        <v>3346</v>
      </c>
      <c r="C1312" s="361"/>
      <c r="D1312" s="201"/>
      <c r="E1312" s="229">
        <v>2386</v>
      </c>
      <c r="F1312" s="265">
        <f t="shared" si="40"/>
        <v>75</v>
      </c>
      <c r="G1312" s="550">
        <f t="shared" si="41"/>
        <v>178950</v>
      </c>
    </row>
    <row r="1313" spans="1:7">
      <c r="A1313" s="338"/>
      <c r="B1313" s="133" t="s">
        <v>3347</v>
      </c>
      <c r="C1313" s="361"/>
      <c r="D1313" s="201"/>
      <c r="E1313" s="229">
        <v>2774</v>
      </c>
      <c r="F1313" s="265">
        <f t="shared" si="40"/>
        <v>75</v>
      </c>
      <c r="G1313" s="550">
        <f t="shared" si="41"/>
        <v>208050</v>
      </c>
    </row>
    <row r="1314" spans="1:7">
      <c r="A1314" s="338"/>
      <c r="B1314" s="133" t="s">
        <v>3348</v>
      </c>
      <c r="C1314" s="361"/>
      <c r="D1314" s="201"/>
      <c r="E1314" s="229">
        <v>2944</v>
      </c>
      <c r="F1314" s="265">
        <f t="shared" ref="F1314:F1377" si="42">$G$7</f>
        <v>75</v>
      </c>
      <c r="G1314" s="550">
        <f t="shared" si="41"/>
        <v>220800</v>
      </c>
    </row>
    <row r="1315" spans="1:7">
      <c r="A1315" s="338"/>
      <c r="B1315" s="133" t="s">
        <v>3349</v>
      </c>
      <c r="C1315" s="361"/>
      <c r="D1315" s="201"/>
      <c r="E1315" s="229">
        <v>3328</v>
      </c>
      <c r="F1315" s="265">
        <f t="shared" si="42"/>
        <v>75</v>
      </c>
      <c r="G1315" s="550">
        <f t="shared" si="41"/>
        <v>249600</v>
      </c>
    </row>
    <row r="1316" spans="1:7">
      <c r="A1316" s="338"/>
      <c r="B1316" s="133" t="s">
        <v>3510</v>
      </c>
      <c r="C1316" s="361"/>
      <c r="D1316" s="201"/>
      <c r="E1316" s="229">
        <v>3658</v>
      </c>
      <c r="F1316" s="265">
        <f t="shared" si="42"/>
        <v>75</v>
      </c>
      <c r="G1316" s="550">
        <f t="shared" si="41"/>
        <v>274350</v>
      </c>
    </row>
    <row r="1317" spans="1:7">
      <c r="A1317" s="338"/>
      <c r="B1317" s="133" t="s">
        <v>3511</v>
      </c>
      <c r="C1317" s="361"/>
      <c r="D1317" s="201"/>
      <c r="E1317" s="229">
        <v>4202</v>
      </c>
      <c r="F1317" s="265">
        <f t="shared" si="42"/>
        <v>75</v>
      </c>
      <c r="G1317" s="550">
        <f t="shared" si="41"/>
        <v>315150</v>
      </c>
    </row>
    <row r="1318" spans="1:7">
      <c r="A1318" s="338"/>
      <c r="B1318" s="133" t="s">
        <v>3512</v>
      </c>
      <c r="C1318" s="361"/>
      <c r="D1318" s="201"/>
      <c r="E1318" s="229">
        <v>4938</v>
      </c>
      <c r="F1318" s="265">
        <f t="shared" si="42"/>
        <v>75</v>
      </c>
      <c r="G1318" s="550">
        <f t="shared" si="41"/>
        <v>370350</v>
      </c>
    </row>
    <row r="1319" spans="1:7">
      <c r="A1319" s="338"/>
      <c r="B1319" s="133" t="s">
        <v>3513</v>
      </c>
      <c r="C1319" s="361"/>
      <c r="D1319" s="201"/>
      <c r="E1319" s="229">
        <v>5734</v>
      </c>
      <c r="F1319" s="265">
        <f t="shared" si="42"/>
        <v>75</v>
      </c>
      <c r="G1319" s="550">
        <f t="shared" si="41"/>
        <v>430050</v>
      </c>
    </row>
    <row r="1320" spans="1:7">
      <c r="A1320" s="338"/>
      <c r="B1320" s="133" t="s">
        <v>3514</v>
      </c>
      <c r="C1320" s="361"/>
      <c r="D1320" s="201"/>
      <c r="E1320" s="229">
        <v>6206</v>
      </c>
      <c r="F1320" s="265">
        <f t="shared" si="42"/>
        <v>75</v>
      </c>
      <c r="G1320" s="550">
        <f t="shared" si="41"/>
        <v>465450</v>
      </c>
    </row>
    <row r="1321" spans="1:7" ht="15.75" thickBot="1">
      <c r="A1321" s="339"/>
      <c r="B1321" s="134" t="s">
        <v>3515</v>
      </c>
      <c r="C1321" s="362"/>
      <c r="D1321" s="202"/>
      <c r="E1321" s="234">
        <v>7162</v>
      </c>
      <c r="F1321" s="266">
        <f t="shared" si="42"/>
        <v>75</v>
      </c>
      <c r="G1321" s="552">
        <f t="shared" si="41"/>
        <v>537150</v>
      </c>
    </row>
    <row r="1322" spans="1:7" ht="16.5" thickBot="1">
      <c r="A1322" s="54" t="s">
        <v>3350</v>
      </c>
      <c r="B1322" s="53"/>
      <c r="C1322" s="95"/>
      <c r="D1322" s="96"/>
      <c r="E1322" s="97"/>
      <c r="F1322" s="263"/>
      <c r="G1322" s="553"/>
    </row>
    <row r="1323" spans="1:7">
      <c r="A1323" s="337"/>
      <c r="B1323" s="132" t="s">
        <v>3509</v>
      </c>
      <c r="C1323" s="360"/>
      <c r="D1323" s="200"/>
      <c r="E1323" s="231">
        <v>2197</v>
      </c>
      <c r="F1323" s="264">
        <f t="shared" si="42"/>
        <v>75</v>
      </c>
      <c r="G1323" s="554">
        <f t="shared" si="41"/>
        <v>164775</v>
      </c>
    </row>
    <row r="1324" spans="1:7">
      <c r="A1324" s="338"/>
      <c r="B1324" s="133" t="s">
        <v>3351</v>
      </c>
      <c r="C1324" s="361"/>
      <c r="D1324" s="201"/>
      <c r="E1324" s="229">
        <v>2386</v>
      </c>
      <c r="F1324" s="265">
        <f t="shared" si="42"/>
        <v>75</v>
      </c>
      <c r="G1324" s="550">
        <f t="shared" si="41"/>
        <v>178950</v>
      </c>
    </row>
    <row r="1325" spans="1:7">
      <c r="A1325" s="338"/>
      <c r="B1325" s="133" t="s">
        <v>3352</v>
      </c>
      <c r="C1325" s="361"/>
      <c r="D1325" s="201"/>
      <c r="E1325" s="229">
        <v>2625</v>
      </c>
      <c r="F1325" s="265">
        <f t="shared" si="42"/>
        <v>75</v>
      </c>
      <c r="G1325" s="550">
        <f t="shared" si="41"/>
        <v>196875</v>
      </c>
    </row>
    <row r="1326" spans="1:7">
      <c r="A1326" s="338"/>
      <c r="B1326" s="133" t="s">
        <v>3353</v>
      </c>
      <c r="C1326" s="361"/>
      <c r="D1326" s="201"/>
      <c r="E1326" s="229">
        <v>2813</v>
      </c>
      <c r="F1326" s="265">
        <f t="shared" si="42"/>
        <v>75</v>
      </c>
      <c r="G1326" s="550">
        <f t="shared" si="41"/>
        <v>210975</v>
      </c>
    </row>
    <row r="1327" spans="1:7">
      <c r="A1327" s="338"/>
      <c r="B1327" s="133" t="s">
        <v>3354</v>
      </c>
      <c r="C1327" s="361"/>
      <c r="D1327" s="201"/>
      <c r="E1327" s="229">
        <v>3328</v>
      </c>
      <c r="F1327" s="265">
        <f t="shared" si="42"/>
        <v>75</v>
      </c>
      <c r="G1327" s="550">
        <f t="shared" si="41"/>
        <v>249600</v>
      </c>
    </row>
    <row r="1328" spans="1:7">
      <c r="A1328" s="338"/>
      <c r="B1328" s="133" t="s">
        <v>3503</v>
      </c>
      <c r="C1328" s="361"/>
      <c r="D1328" s="201"/>
      <c r="E1328" s="229">
        <v>3483</v>
      </c>
      <c r="F1328" s="265">
        <f t="shared" si="42"/>
        <v>75</v>
      </c>
      <c r="G1328" s="550">
        <f t="shared" si="41"/>
        <v>261225</v>
      </c>
    </row>
    <row r="1329" spans="1:7">
      <c r="A1329" s="338"/>
      <c r="B1329" s="133" t="s">
        <v>3504</v>
      </c>
      <c r="C1329" s="361"/>
      <c r="D1329" s="201"/>
      <c r="E1329" s="229">
        <v>4059</v>
      </c>
      <c r="F1329" s="265">
        <f t="shared" si="42"/>
        <v>75</v>
      </c>
      <c r="G1329" s="550">
        <f t="shared" si="41"/>
        <v>304425</v>
      </c>
    </row>
    <row r="1330" spans="1:7">
      <c r="A1330" s="338"/>
      <c r="B1330" s="133" t="s">
        <v>3505</v>
      </c>
      <c r="C1330" s="361"/>
      <c r="D1330" s="201"/>
      <c r="E1330" s="229">
        <v>4861</v>
      </c>
      <c r="F1330" s="265">
        <f t="shared" si="42"/>
        <v>75</v>
      </c>
      <c r="G1330" s="550">
        <f t="shared" si="41"/>
        <v>364575</v>
      </c>
    </row>
    <row r="1331" spans="1:7">
      <c r="A1331" s="338"/>
      <c r="B1331" s="133" t="s">
        <v>3506</v>
      </c>
      <c r="C1331" s="361"/>
      <c r="D1331" s="201"/>
      <c r="E1331" s="229">
        <v>5690</v>
      </c>
      <c r="F1331" s="265">
        <f t="shared" si="42"/>
        <v>75</v>
      </c>
      <c r="G1331" s="550">
        <f t="shared" si="41"/>
        <v>426750</v>
      </c>
    </row>
    <row r="1332" spans="1:7">
      <c r="A1332" s="338"/>
      <c r="B1332" s="133" t="s">
        <v>3507</v>
      </c>
      <c r="C1332" s="361"/>
      <c r="D1332" s="201"/>
      <c r="E1332" s="229">
        <v>5932</v>
      </c>
      <c r="F1332" s="265">
        <f t="shared" si="42"/>
        <v>75</v>
      </c>
      <c r="G1332" s="550">
        <f t="shared" si="41"/>
        <v>444900</v>
      </c>
    </row>
    <row r="1333" spans="1:7" ht="15.75" thickBot="1">
      <c r="A1333" s="339"/>
      <c r="B1333" s="134" t="s">
        <v>3508</v>
      </c>
      <c r="C1333" s="362"/>
      <c r="D1333" s="202"/>
      <c r="E1333" s="234">
        <v>6909</v>
      </c>
      <c r="F1333" s="266">
        <f t="shared" si="42"/>
        <v>75</v>
      </c>
      <c r="G1333" s="552">
        <f t="shared" si="41"/>
        <v>518175</v>
      </c>
    </row>
    <row r="1334" spans="1:7" ht="16.5" thickBot="1">
      <c r="A1334" s="54" t="s">
        <v>3355</v>
      </c>
      <c r="B1334" s="53"/>
      <c r="C1334" s="95"/>
      <c r="D1334" s="96"/>
      <c r="E1334" s="97"/>
      <c r="F1334" s="263"/>
      <c r="G1334" s="553"/>
    </row>
    <row r="1335" spans="1:7">
      <c r="A1335" s="337"/>
      <c r="B1335" s="132" t="s">
        <v>3516</v>
      </c>
      <c r="C1335" s="360"/>
      <c r="D1335" s="200"/>
      <c r="E1335" s="231">
        <v>2065</v>
      </c>
      <c r="F1335" s="264">
        <f t="shared" si="42"/>
        <v>75</v>
      </c>
      <c r="G1335" s="554">
        <f t="shared" si="41"/>
        <v>154875</v>
      </c>
    </row>
    <row r="1336" spans="1:7">
      <c r="A1336" s="338"/>
      <c r="B1336" s="133" t="s">
        <v>3517</v>
      </c>
      <c r="C1336" s="361"/>
      <c r="D1336" s="201"/>
      <c r="E1336" s="229">
        <v>2233</v>
      </c>
      <c r="F1336" s="265">
        <f t="shared" si="42"/>
        <v>75</v>
      </c>
      <c r="G1336" s="550">
        <f t="shared" si="41"/>
        <v>167475</v>
      </c>
    </row>
    <row r="1337" spans="1:7">
      <c r="A1337" s="338"/>
      <c r="B1337" s="133" t="s">
        <v>3518</v>
      </c>
      <c r="C1337" s="361"/>
      <c r="D1337" s="201"/>
      <c r="E1337" s="229">
        <v>2483</v>
      </c>
      <c r="F1337" s="265">
        <f t="shared" si="42"/>
        <v>75</v>
      </c>
      <c r="G1337" s="550">
        <f t="shared" si="41"/>
        <v>186225</v>
      </c>
    </row>
    <row r="1338" spans="1:7">
      <c r="A1338" s="338"/>
      <c r="B1338" s="133" t="s">
        <v>3519</v>
      </c>
      <c r="C1338" s="361"/>
      <c r="D1338" s="201"/>
      <c r="E1338" s="229">
        <v>2659</v>
      </c>
      <c r="F1338" s="265">
        <f t="shared" si="42"/>
        <v>75</v>
      </c>
      <c r="G1338" s="550">
        <f t="shared" si="41"/>
        <v>199425</v>
      </c>
    </row>
    <row r="1339" spans="1:7">
      <c r="A1339" s="338"/>
      <c r="B1339" s="133" t="s">
        <v>3520</v>
      </c>
      <c r="C1339" s="361"/>
      <c r="D1339" s="201"/>
      <c r="E1339" s="229">
        <v>3186</v>
      </c>
      <c r="F1339" s="265">
        <f t="shared" si="42"/>
        <v>75</v>
      </c>
      <c r="G1339" s="550">
        <f t="shared" si="41"/>
        <v>238950</v>
      </c>
    </row>
    <row r="1340" spans="1:7">
      <c r="A1340" s="338"/>
      <c r="B1340" s="133" t="s">
        <v>3521</v>
      </c>
      <c r="C1340" s="361"/>
      <c r="D1340" s="201"/>
      <c r="E1340" s="229">
        <v>3328</v>
      </c>
      <c r="F1340" s="265">
        <f t="shared" si="42"/>
        <v>75</v>
      </c>
      <c r="G1340" s="550">
        <f t="shared" si="41"/>
        <v>249600</v>
      </c>
    </row>
    <row r="1341" spans="1:7">
      <c r="A1341" s="338"/>
      <c r="B1341" s="133" t="s">
        <v>3356</v>
      </c>
      <c r="C1341" s="361"/>
      <c r="D1341" s="201"/>
      <c r="E1341" s="229">
        <v>3895</v>
      </c>
      <c r="F1341" s="265">
        <f t="shared" si="42"/>
        <v>75</v>
      </c>
      <c r="G1341" s="550">
        <f t="shared" si="41"/>
        <v>292125</v>
      </c>
    </row>
    <row r="1342" spans="1:7">
      <c r="A1342" s="338"/>
      <c r="B1342" s="133" t="s">
        <v>3357</v>
      </c>
      <c r="C1342" s="361"/>
      <c r="D1342" s="201"/>
      <c r="E1342" s="229">
        <v>4499</v>
      </c>
      <c r="F1342" s="265">
        <f t="shared" si="42"/>
        <v>75</v>
      </c>
      <c r="G1342" s="550">
        <f t="shared" si="41"/>
        <v>337425</v>
      </c>
    </row>
    <row r="1343" spans="1:7">
      <c r="A1343" s="338"/>
      <c r="B1343" s="133" t="s">
        <v>3358</v>
      </c>
      <c r="C1343" s="361"/>
      <c r="D1343" s="201"/>
      <c r="E1343" s="229">
        <v>5305</v>
      </c>
      <c r="F1343" s="265">
        <f t="shared" si="42"/>
        <v>75</v>
      </c>
      <c r="G1343" s="550">
        <f t="shared" si="41"/>
        <v>397875</v>
      </c>
    </row>
    <row r="1344" spans="1:7">
      <c r="A1344" s="338"/>
      <c r="B1344" s="133" t="s">
        <v>3359</v>
      </c>
      <c r="C1344" s="361"/>
      <c r="D1344" s="201"/>
      <c r="E1344" s="229">
        <v>5701</v>
      </c>
      <c r="F1344" s="265">
        <f t="shared" si="42"/>
        <v>75</v>
      </c>
      <c r="G1344" s="550">
        <f t="shared" si="41"/>
        <v>427575</v>
      </c>
    </row>
    <row r="1345" spans="1:7" ht="15.75" thickBot="1">
      <c r="A1345" s="339"/>
      <c r="B1345" s="134" t="s">
        <v>3360</v>
      </c>
      <c r="C1345" s="362"/>
      <c r="D1345" s="202"/>
      <c r="E1345" s="234">
        <v>6426</v>
      </c>
      <c r="F1345" s="266">
        <f t="shared" si="42"/>
        <v>75</v>
      </c>
      <c r="G1345" s="552">
        <f t="shared" si="41"/>
        <v>481950</v>
      </c>
    </row>
    <row r="1346" spans="1:7" ht="16.5" thickBot="1">
      <c r="A1346" s="54" t="s">
        <v>3361</v>
      </c>
      <c r="B1346" s="53"/>
      <c r="C1346" s="95"/>
      <c r="D1346" s="96"/>
      <c r="E1346" s="97"/>
      <c r="F1346" s="263"/>
      <c r="G1346" s="553"/>
    </row>
    <row r="1347" spans="1:7">
      <c r="A1347" s="337"/>
      <c r="B1347" s="132" t="s">
        <v>3522</v>
      </c>
      <c r="C1347" s="360"/>
      <c r="D1347" s="200"/>
      <c r="E1347" s="231">
        <v>2049</v>
      </c>
      <c r="F1347" s="264">
        <f t="shared" si="42"/>
        <v>75</v>
      </c>
      <c r="G1347" s="554">
        <f t="shared" si="41"/>
        <v>153675</v>
      </c>
    </row>
    <row r="1348" spans="1:7">
      <c r="A1348" s="338"/>
      <c r="B1348" s="133" t="s">
        <v>3523</v>
      </c>
      <c r="C1348" s="361"/>
      <c r="D1348" s="201"/>
      <c r="E1348" s="229">
        <v>2329</v>
      </c>
      <c r="F1348" s="265">
        <f t="shared" si="42"/>
        <v>75</v>
      </c>
      <c r="G1348" s="550">
        <f t="shared" si="41"/>
        <v>174675</v>
      </c>
    </row>
    <row r="1349" spans="1:7">
      <c r="A1349" s="338"/>
      <c r="B1349" s="133" t="s">
        <v>3524</v>
      </c>
      <c r="C1349" s="361"/>
      <c r="D1349" s="201"/>
      <c r="E1349" s="229">
        <v>2516</v>
      </c>
      <c r="F1349" s="265">
        <f t="shared" si="42"/>
        <v>75</v>
      </c>
      <c r="G1349" s="550">
        <f t="shared" si="41"/>
        <v>188700</v>
      </c>
    </row>
    <row r="1350" spans="1:7">
      <c r="A1350" s="338"/>
      <c r="B1350" s="133" t="s">
        <v>3525</v>
      </c>
      <c r="C1350" s="361"/>
      <c r="D1350" s="201"/>
      <c r="E1350" s="229">
        <v>2889</v>
      </c>
      <c r="F1350" s="265">
        <f t="shared" si="42"/>
        <v>75</v>
      </c>
      <c r="G1350" s="550">
        <f t="shared" si="41"/>
        <v>216675</v>
      </c>
    </row>
    <row r="1351" spans="1:7">
      <c r="A1351" s="338"/>
      <c r="B1351" s="133" t="s">
        <v>3526</v>
      </c>
      <c r="C1351" s="361"/>
      <c r="D1351" s="201"/>
      <c r="E1351" s="229">
        <v>3037</v>
      </c>
      <c r="F1351" s="265">
        <f t="shared" si="42"/>
        <v>75</v>
      </c>
      <c r="G1351" s="550">
        <f t="shared" si="41"/>
        <v>227775</v>
      </c>
    </row>
    <row r="1352" spans="1:7">
      <c r="A1352" s="338"/>
      <c r="B1352" s="133" t="s">
        <v>3527</v>
      </c>
      <c r="C1352" s="361"/>
      <c r="D1352" s="201"/>
      <c r="E1352" s="229">
        <v>3422</v>
      </c>
      <c r="F1352" s="265">
        <f t="shared" si="42"/>
        <v>75</v>
      </c>
      <c r="G1352" s="550">
        <f t="shared" si="41"/>
        <v>256650</v>
      </c>
    </row>
    <row r="1353" spans="1:7">
      <c r="A1353" s="338"/>
      <c r="B1353" s="133" t="s">
        <v>3362</v>
      </c>
      <c r="C1353" s="361"/>
      <c r="D1353" s="201"/>
      <c r="E1353" s="229">
        <v>4015</v>
      </c>
      <c r="F1353" s="265">
        <f t="shared" si="42"/>
        <v>75</v>
      </c>
      <c r="G1353" s="550">
        <f t="shared" si="41"/>
        <v>301125</v>
      </c>
    </row>
    <row r="1354" spans="1:7">
      <c r="A1354" s="338"/>
      <c r="B1354" s="133" t="s">
        <v>3363</v>
      </c>
      <c r="C1354" s="361"/>
      <c r="D1354" s="201"/>
      <c r="E1354" s="229">
        <v>4723</v>
      </c>
      <c r="F1354" s="265">
        <f t="shared" si="42"/>
        <v>75</v>
      </c>
      <c r="G1354" s="550">
        <f t="shared" si="41"/>
        <v>354225</v>
      </c>
    </row>
    <row r="1355" spans="1:7">
      <c r="A1355" s="338"/>
      <c r="B1355" s="133" t="s">
        <v>3364</v>
      </c>
      <c r="C1355" s="361"/>
      <c r="D1355" s="201"/>
      <c r="E1355" s="229">
        <v>4911</v>
      </c>
      <c r="F1355" s="265">
        <f t="shared" si="42"/>
        <v>75</v>
      </c>
      <c r="G1355" s="550">
        <f t="shared" ref="G1355:G1417" si="43">E1355*F1355</f>
        <v>368325</v>
      </c>
    </row>
    <row r="1356" spans="1:7" ht="15.75" thickBot="1">
      <c r="A1356" s="339"/>
      <c r="B1356" s="134" t="s">
        <v>3365</v>
      </c>
      <c r="C1356" s="362"/>
      <c r="D1356" s="202"/>
      <c r="E1356" s="234">
        <v>5927</v>
      </c>
      <c r="F1356" s="266">
        <f t="shared" si="42"/>
        <v>75</v>
      </c>
      <c r="G1356" s="552">
        <f t="shared" si="43"/>
        <v>444525</v>
      </c>
    </row>
    <row r="1357" spans="1:7" ht="16.5" thickBot="1">
      <c r="A1357" s="88" t="s">
        <v>3259</v>
      </c>
      <c r="B1357" s="71"/>
      <c r="C1357" s="70"/>
      <c r="D1357" s="68"/>
      <c r="E1357" s="169"/>
      <c r="F1357" s="263"/>
      <c r="G1357" s="553"/>
    </row>
    <row r="1358" spans="1:7">
      <c r="A1358" s="372" t="s">
        <v>1849</v>
      </c>
      <c r="B1358" s="373" t="s">
        <v>3287</v>
      </c>
      <c r="C1358" s="365">
        <v>9</v>
      </c>
      <c r="D1358" s="193"/>
      <c r="E1358" s="231">
        <v>385</v>
      </c>
      <c r="F1358" s="264">
        <f t="shared" si="42"/>
        <v>75</v>
      </c>
      <c r="G1358" s="554">
        <f t="shared" si="43"/>
        <v>28875</v>
      </c>
    </row>
    <row r="1359" spans="1:7">
      <c r="A1359" s="374" t="s">
        <v>1850</v>
      </c>
      <c r="B1359" s="375" t="s">
        <v>3288</v>
      </c>
      <c r="C1359" s="368">
        <v>6</v>
      </c>
      <c r="D1359" s="194"/>
      <c r="E1359" s="229">
        <v>401</v>
      </c>
      <c r="F1359" s="265">
        <f t="shared" si="42"/>
        <v>75</v>
      </c>
      <c r="G1359" s="550">
        <f t="shared" si="43"/>
        <v>30075</v>
      </c>
    </row>
    <row r="1360" spans="1:7" ht="15.75" thickBot="1">
      <c r="A1360" s="376" t="s">
        <v>1851</v>
      </c>
      <c r="B1360" s="377" t="s">
        <v>3289</v>
      </c>
      <c r="C1360" s="371">
        <v>6</v>
      </c>
      <c r="D1360" s="195"/>
      <c r="E1360" s="234">
        <v>429</v>
      </c>
      <c r="F1360" s="266">
        <f t="shared" si="42"/>
        <v>75</v>
      </c>
      <c r="G1360" s="552">
        <f t="shared" si="43"/>
        <v>32175</v>
      </c>
    </row>
    <row r="1361" spans="1:7" ht="16.5" thickBot="1">
      <c r="A1361" s="89" t="s">
        <v>3260</v>
      </c>
      <c r="B1361" s="72"/>
      <c r="C1361" s="64"/>
      <c r="D1361" s="68"/>
      <c r="E1361" s="169"/>
      <c r="F1361" s="263"/>
      <c r="G1361" s="553"/>
    </row>
    <row r="1362" spans="1:7">
      <c r="A1362" s="340" t="s">
        <v>1852</v>
      </c>
      <c r="B1362" s="355" t="s">
        <v>1853</v>
      </c>
      <c r="C1362" s="356">
        <v>84</v>
      </c>
      <c r="D1362" s="193">
        <v>0.5</v>
      </c>
      <c r="E1362" s="231">
        <v>195</v>
      </c>
      <c r="F1362" s="264">
        <f t="shared" si="42"/>
        <v>75</v>
      </c>
      <c r="G1362" s="554">
        <f t="shared" si="43"/>
        <v>14625</v>
      </c>
    </row>
    <row r="1363" spans="1:7">
      <c r="A1363" s="341" t="s">
        <v>1854</v>
      </c>
      <c r="B1363" s="354" t="s">
        <v>1855</v>
      </c>
      <c r="C1363" s="357">
        <v>84</v>
      </c>
      <c r="D1363" s="194">
        <v>0.5</v>
      </c>
      <c r="E1363" s="229">
        <v>195</v>
      </c>
      <c r="F1363" s="265">
        <f t="shared" si="42"/>
        <v>75</v>
      </c>
      <c r="G1363" s="550">
        <f t="shared" si="43"/>
        <v>14625</v>
      </c>
    </row>
    <row r="1364" spans="1:7">
      <c r="A1364" s="341" t="s">
        <v>1856</v>
      </c>
      <c r="B1364" s="354" t="s">
        <v>1857</v>
      </c>
      <c r="C1364" s="357">
        <v>84</v>
      </c>
      <c r="D1364" s="194">
        <v>0.75</v>
      </c>
      <c r="E1364" s="229">
        <v>199</v>
      </c>
      <c r="F1364" s="265">
        <f t="shared" si="42"/>
        <v>75</v>
      </c>
      <c r="G1364" s="550">
        <f t="shared" si="43"/>
        <v>14925</v>
      </c>
    </row>
    <row r="1365" spans="1:7">
      <c r="A1365" s="341" t="s">
        <v>1858</v>
      </c>
      <c r="B1365" s="354" t="s">
        <v>1859</v>
      </c>
      <c r="C1365" s="357">
        <v>84</v>
      </c>
      <c r="D1365" s="194">
        <v>0.75</v>
      </c>
      <c r="E1365" s="229">
        <v>199</v>
      </c>
      <c r="F1365" s="265">
        <f t="shared" si="42"/>
        <v>75</v>
      </c>
      <c r="G1365" s="550">
        <f t="shared" si="43"/>
        <v>14925</v>
      </c>
    </row>
    <row r="1366" spans="1:7">
      <c r="A1366" s="341" t="s">
        <v>1860</v>
      </c>
      <c r="B1366" s="354" t="s">
        <v>1861</v>
      </c>
      <c r="C1366" s="357">
        <v>84</v>
      </c>
      <c r="D1366" s="194">
        <v>1</v>
      </c>
      <c r="E1366" s="229">
        <v>211</v>
      </c>
      <c r="F1366" s="265">
        <f t="shared" si="42"/>
        <v>75</v>
      </c>
      <c r="G1366" s="550">
        <f t="shared" si="43"/>
        <v>15825</v>
      </c>
    </row>
    <row r="1367" spans="1:7">
      <c r="A1367" s="341" t="s">
        <v>1862</v>
      </c>
      <c r="B1367" s="354" t="s">
        <v>1863</v>
      </c>
      <c r="C1367" s="357">
        <v>84</v>
      </c>
      <c r="D1367" s="194">
        <v>1</v>
      </c>
      <c r="E1367" s="229">
        <v>211</v>
      </c>
      <c r="F1367" s="265">
        <f t="shared" si="42"/>
        <v>75</v>
      </c>
      <c r="G1367" s="550">
        <f t="shared" si="43"/>
        <v>15825</v>
      </c>
    </row>
    <row r="1368" spans="1:7">
      <c r="A1368" s="341" t="s">
        <v>1864</v>
      </c>
      <c r="B1368" s="354" t="s">
        <v>1865</v>
      </c>
      <c r="C1368" s="357">
        <v>70</v>
      </c>
      <c r="D1368" s="194">
        <v>1.5</v>
      </c>
      <c r="E1368" s="229">
        <v>229</v>
      </c>
      <c r="F1368" s="265">
        <f t="shared" si="42"/>
        <v>75</v>
      </c>
      <c r="G1368" s="550">
        <f t="shared" si="43"/>
        <v>17175</v>
      </c>
    </row>
    <row r="1369" spans="1:7">
      <c r="A1369" s="341" t="s">
        <v>1866</v>
      </c>
      <c r="B1369" s="354" t="s">
        <v>1867</v>
      </c>
      <c r="C1369" s="357">
        <v>84</v>
      </c>
      <c r="D1369" s="194">
        <v>1.5</v>
      </c>
      <c r="E1369" s="229">
        <v>229</v>
      </c>
      <c r="F1369" s="265">
        <f t="shared" si="42"/>
        <v>75</v>
      </c>
      <c r="G1369" s="550">
        <f t="shared" si="43"/>
        <v>17175</v>
      </c>
    </row>
    <row r="1370" spans="1:7">
      <c r="A1370" s="341" t="s">
        <v>1868</v>
      </c>
      <c r="B1370" s="354" t="s">
        <v>1869</v>
      </c>
      <c r="C1370" s="357">
        <v>50</v>
      </c>
      <c r="D1370" s="194">
        <v>2</v>
      </c>
      <c r="E1370" s="229">
        <v>262</v>
      </c>
      <c r="F1370" s="265">
        <f t="shared" si="42"/>
        <v>75</v>
      </c>
      <c r="G1370" s="550">
        <f t="shared" si="43"/>
        <v>19650</v>
      </c>
    </row>
    <row r="1371" spans="1:7">
      <c r="A1371" s="341" t="s">
        <v>1870</v>
      </c>
      <c r="B1371" s="354" t="s">
        <v>1871</v>
      </c>
      <c r="C1371" s="357">
        <v>70</v>
      </c>
      <c r="D1371" s="194">
        <v>2</v>
      </c>
      <c r="E1371" s="229">
        <v>234</v>
      </c>
      <c r="F1371" s="265">
        <f t="shared" si="42"/>
        <v>75</v>
      </c>
      <c r="G1371" s="550">
        <f t="shared" si="43"/>
        <v>17550</v>
      </c>
    </row>
    <row r="1372" spans="1:7">
      <c r="A1372" s="341"/>
      <c r="B1372" s="354" t="s">
        <v>3303</v>
      </c>
      <c r="C1372" s="361">
        <v>70</v>
      </c>
      <c r="D1372" s="194">
        <v>2</v>
      </c>
      <c r="E1372" s="229">
        <v>247</v>
      </c>
      <c r="F1372" s="265">
        <f t="shared" si="42"/>
        <v>75</v>
      </c>
      <c r="G1372" s="550">
        <f t="shared" si="43"/>
        <v>18525</v>
      </c>
    </row>
    <row r="1373" spans="1:7">
      <c r="A1373" s="341" t="s">
        <v>1872</v>
      </c>
      <c r="B1373" s="354" t="s">
        <v>1873</v>
      </c>
      <c r="C1373" s="357">
        <v>50</v>
      </c>
      <c r="D1373" s="194">
        <v>3</v>
      </c>
      <c r="E1373" s="229">
        <v>316</v>
      </c>
      <c r="F1373" s="265">
        <f t="shared" si="42"/>
        <v>75</v>
      </c>
      <c r="G1373" s="550">
        <f t="shared" si="43"/>
        <v>23700</v>
      </c>
    </row>
    <row r="1374" spans="1:7">
      <c r="A1374" s="341" t="s">
        <v>1874</v>
      </c>
      <c r="B1374" s="354" t="s">
        <v>1875</v>
      </c>
      <c r="C1374" s="357">
        <v>50</v>
      </c>
      <c r="D1374" s="194">
        <v>3</v>
      </c>
      <c r="E1374" s="229">
        <v>275</v>
      </c>
      <c r="F1374" s="265">
        <f t="shared" si="42"/>
        <v>75</v>
      </c>
      <c r="G1374" s="550">
        <f t="shared" si="43"/>
        <v>20625</v>
      </c>
    </row>
    <row r="1375" spans="1:7">
      <c r="A1375" s="341" t="s">
        <v>1876</v>
      </c>
      <c r="B1375" s="354" t="s">
        <v>1877</v>
      </c>
      <c r="C1375" s="357">
        <v>50</v>
      </c>
      <c r="D1375" s="194">
        <v>4</v>
      </c>
      <c r="E1375" s="229">
        <v>358</v>
      </c>
      <c r="F1375" s="265">
        <f t="shared" si="42"/>
        <v>75</v>
      </c>
      <c r="G1375" s="550">
        <f t="shared" si="43"/>
        <v>26850</v>
      </c>
    </row>
    <row r="1376" spans="1:7">
      <c r="A1376" s="341" t="s">
        <v>1878</v>
      </c>
      <c r="B1376" s="354" t="s">
        <v>1879</v>
      </c>
      <c r="C1376" s="357">
        <v>50</v>
      </c>
      <c r="D1376" s="194">
        <v>5.5</v>
      </c>
      <c r="E1376" s="229">
        <v>504</v>
      </c>
      <c r="F1376" s="265">
        <f t="shared" si="42"/>
        <v>75</v>
      </c>
      <c r="G1376" s="550">
        <f t="shared" si="43"/>
        <v>37800</v>
      </c>
    </row>
    <row r="1377" spans="1:7">
      <c r="A1377" s="341" t="s">
        <v>1880</v>
      </c>
      <c r="B1377" s="354" t="s">
        <v>1881</v>
      </c>
      <c r="C1377" s="357">
        <v>28</v>
      </c>
      <c r="D1377" s="194">
        <v>7.5</v>
      </c>
      <c r="E1377" s="229">
        <v>608</v>
      </c>
      <c r="F1377" s="265">
        <f t="shared" si="42"/>
        <v>75</v>
      </c>
      <c r="G1377" s="550">
        <f t="shared" si="43"/>
        <v>45600</v>
      </c>
    </row>
    <row r="1378" spans="1:7">
      <c r="A1378" s="341" t="s">
        <v>1882</v>
      </c>
      <c r="B1378" s="354" t="s">
        <v>1883</v>
      </c>
      <c r="C1378" s="357">
        <v>28</v>
      </c>
      <c r="D1378" s="194">
        <v>10</v>
      </c>
      <c r="E1378" s="229">
        <v>690</v>
      </c>
      <c r="F1378" s="265">
        <f t="shared" ref="F1378:F1440" si="44">$G$7</f>
        <v>75</v>
      </c>
      <c r="G1378" s="550">
        <f t="shared" si="43"/>
        <v>51750</v>
      </c>
    </row>
    <row r="1379" spans="1:7" ht="15.75" thickBot="1">
      <c r="A1379" s="342" t="s">
        <v>1884</v>
      </c>
      <c r="B1379" s="378" t="s">
        <v>1885</v>
      </c>
      <c r="C1379" s="379"/>
      <c r="D1379" s="203"/>
      <c r="E1379" s="234">
        <v>56</v>
      </c>
      <c r="F1379" s="266">
        <f t="shared" si="44"/>
        <v>75</v>
      </c>
      <c r="G1379" s="552">
        <f t="shared" si="43"/>
        <v>4200</v>
      </c>
    </row>
    <row r="1380" spans="1:7" ht="16.5" thickBot="1">
      <c r="A1380" s="89" t="s">
        <v>3261</v>
      </c>
      <c r="B1380" s="72"/>
      <c r="C1380" s="64"/>
      <c r="D1380" s="68"/>
      <c r="E1380" s="169"/>
      <c r="F1380" s="263"/>
      <c r="G1380" s="553"/>
    </row>
    <row r="1381" spans="1:7">
      <c r="A1381" s="340" t="s">
        <v>1886</v>
      </c>
      <c r="B1381" s="355" t="s">
        <v>1887</v>
      </c>
      <c r="C1381" s="356">
        <v>140</v>
      </c>
      <c r="D1381" s="193">
        <v>0.5</v>
      </c>
      <c r="E1381" s="231">
        <v>258</v>
      </c>
      <c r="F1381" s="264">
        <f t="shared" si="44"/>
        <v>75</v>
      </c>
      <c r="G1381" s="554">
        <f t="shared" si="43"/>
        <v>19350</v>
      </c>
    </row>
    <row r="1382" spans="1:7">
      <c r="A1382" s="341" t="s">
        <v>1888</v>
      </c>
      <c r="B1382" s="354" t="s">
        <v>1889</v>
      </c>
      <c r="C1382" s="357">
        <v>140</v>
      </c>
      <c r="D1382" s="194">
        <v>0.5</v>
      </c>
      <c r="E1382" s="229">
        <v>258</v>
      </c>
      <c r="F1382" s="265">
        <f t="shared" si="44"/>
        <v>75</v>
      </c>
      <c r="G1382" s="550">
        <f t="shared" si="43"/>
        <v>19350</v>
      </c>
    </row>
    <row r="1383" spans="1:7">
      <c r="A1383" s="341" t="s">
        <v>1890</v>
      </c>
      <c r="B1383" s="354" t="s">
        <v>1891</v>
      </c>
      <c r="C1383" s="357">
        <v>140</v>
      </c>
      <c r="D1383" s="194">
        <v>0.75</v>
      </c>
      <c r="E1383" s="229">
        <v>275</v>
      </c>
      <c r="F1383" s="265">
        <f t="shared" si="44"/>
        <v>75</v>
      </c>
      <c r="G1383" s="550">
        <f t="shared" si="43"/>
        <v>20625</v>
      </c>
    </row>
    <row r="1384" spans="1:7">
      <c r="A1384" s="341" t="s">
        <v>1892</v>
      </c>
      <c r="B1384" s="354" t="s">
        <v>1893</v>
      </c>
      <c r="C1384" s="357">
        <v>140</v>
      </c>
      <c r="D1384" s="194">
        <v>0.75</v>
      </c>
      <c r="E1384" s="229">
        <v>275</v>
      </c>
      <c r="F1384" s="265">
        <f t="shared" si="44"/>
        <v>75</v>
      </c>
      <c r="G1384" s="550">
        <f t="shared" si="43"/>
        <v>20625</v>
      </c>
    </row>
    <row r="1385" spans="1:7">
      <c r="A1385" s="341" t="s">
        <v>1894</v>
      </c>
      <c r="B1385" s="354" t="s">
        <v>1895</v>
      </c>
      <c r="C1385" s="357">
        <v>140</v>
      </c>
      <c r="D1385" s="194">
        <v>1</v>
      </c>
      <c r="E1385" s="229">
        <v>289</v>
      </c>
      <c r="F1385" s="265">
        <f t="shared" si="44"/>
        <v>75</v>
      </c>
      <c r="G1385" s="550">
        <f t="shared" si="43"/>
        <v>21675</v>
      </c>
    </row>
    <row r="1386" spans="1:7">
      <c r="A1386" s="341" t="s">
        <v>1896</v>
      </c>
      <c r="B1386" s="354" t="s">
        <v>1897</v>
      </c>
      <c r="C1386" s="357">
        <v>140</v>
      </c>
      <c r="D1386" s="194">
        <v>1</v>
      </c>
      <c r="E1386" s="229">
        <v>280</v>
      </c>
      <c r="F1386" s="265">
        <f t="shared" si="44"/>
        <v>75</v>
      </c>
      <c r="G1386" s="550">
        <f t="shared" si="43"/>
        <v>21000</v>
      </c>
    </row>
    <row r="1387" spans="1:7">
      <c r="A1387" s="341" t="s">
        <v>1898</v>
      </c>
      <c r="B1387" s="354" t="s">
        <v>1899</v>
      </c>
      <c r="C1387" s="357">
        <v>140</v>
      </c>
      <c r="D1387" s="194">
        <v>1.5</v>
      </c>
      <c r="E1387" s="229">
        <v>329</v>
      </c>
      <c r="F1387" s="265">
        <f t="shared" si="44"/>
        <v>75</v>
      </c>
      <c r="G1387" s="550">
        <f t="shared" si="43"/>
        <v>24675</v>
      </c>
    </row>
    <row r="1388" spans="1:7">
      <c r="A1388" s="341" t="s">
        <v>1900</v>
      </c>
      <c r="B1388" s="354" t="s">
        <v>1901</v>
      </c>
      <c r="C1388" s="357">
        <v>140</v>
      </c>
      <c r="D1388" s="194">
        <v>1.5</v>
      </c>
      <c r="E1388" s="229">
        <v>309</v>
      </c>
      <c r="F1388" s="265">
        <f t="shared" si="44"/>
        <v>75</v>
      </c>
      <c r="G1388" s="550">
        <f t="shared" si="43"/>
        <v>23175</v>
      </c>
    </row>
    <row r="1389" spans="1:7">
      <c r="A1389" s="341" t="s">
        <v>1902</v>
      </c>
      <c r="B1389" s="354" t="s">
        <v>1903</v>
      </c>
      <c r="C1389" s="357">
        <v>140</v>
      </c>
      <c r="D1389" s="194">
        <v>2</v>
      </c>
      <c r="E1389" s="229">
        <v>399</v>
      </c>
      <c r="F1389" s="265">
        <f t="shared" si="44"/>
        <v>75</v>
      </c>
      <c r="G1389" s="550">
        <f t="shared" si="43"/>
        <v>29925</v>
      </c>
    </row>
    <row r="1390" spans="1:7">
      <c r="A1390" s="341" t="s">
        <v>1904</v>
      </c>
      <c r="B1390" s="354" t="s">
        <v>1905</v>
      </c>
      <c r="C1390" s="357">
        <v>140</v>
      </c>
      <c r="D1390" s="194">
        <v>2</v>
      </c>
      <c r="E1390" s="229">
        <v>352</v>
      </c>
      <c r="F1390" s="265">
        <f t="shared" si="44"/>
        <v>75</v>
      </c>
      <c r="G1390" s="550">
        <f t="shared" si="43"/>
        <v>26400</v>
      </c>
    </row>
    <row r="1391" spans="1:7">
      <c r="A1391" s="341" t="s">
        <v>1906</v>
      </c>
      <c r="B1391" s="354" t="s">
        <v>1907</v>
      </c>
      <c r="C1391" s="357">
        <v>90</v>
      </c>
      <c r="D1391" s="194">
        <v>3</v>
      </c>
      <c r="E1391" s="229">
        <v>506</v>
      </c>
      <c r="F1391" s="265">
        <f t="shared" si="44"/>
        <v>75</v>
      </c>
      <c r="G1391" s="550">
        <f t="shared" si="43"/>
        <v>37950</v>
      </c>
    </row>
    <row r="1392" spans="1:7">
      <c r="A1392" s="341" t="s">
        <v>1908</v>
      </c>
      <c r="B1392" s="354" t="s">
        <v>1909</v>
      </c>
      <c r="C1392" s="357">
        <v>140</v>
      </c>
      <c r="D1392" s="194">
        <v>3</v>
      </c>
      <c r="E1392" s="229">
        <v>429</v>
      </c>
      <c r="F1392" s="265">
        <f t="shared" si="44"/>
        <v>75</v>
      </c>
      <c r="G1392" s="550">
        <f t="shared" si="43"/>
        <v>32175</v>
      </c>
    </row>
    <row r="1393" spans="1:7">
      <c r="A1393" s="341" t="s">
        <v>1910</v>
      </c>
      <c r="B1393" s="354" t="s">
        <v>1911</v>
      </c>
      <c r="C1393" s="357">
        <v>90</v>
      </c>
      <c r="D1393" s="194">
        <v>4</v>
      </c>
      <c r="E1393" s="229">
        <v>596</v>
      </c>
      <c r="F1393" s="265">
        <f t="shared" si="44"/>
        <v>75</v>
      </c>
      <c r="G1393" s="550">
        <f t="shared" si="43"/>
        <v>44700</v>
      </c>
    </row>
    <row r="1394" spans="1:7">
      <c r="A1394" s="341" t="s">
        <v>1912</v>
      </c>
      <c r="B1394" s="354" t="s">
        <v>1913</v>
      </c>
      <c r="C1394" s="357">
        <v>90</v>
      </c>
      <c r="D1394" s="194">
        <v>5.5</v>
      </c>
      <c r="E1394" s="229">
        <v>688</v>
      </c>
      <c r="F1394" s="265">
        <f t="shared" si="44"/>
        <v>75</v>
      </c>
      <c r="G1394" s="550">
        <f t="shared" si="43"/>
        <v>51600</v>
      </c>
    </row>
    <row r="1395" spans="1:7">
      <c r="A1395" s="341" t="s">
        <v>1914</v>
      </c>
      <c r="B1395" s="354" t="s">
        <v>1915</v>
      </c>
      <c r="C1395" s="357">
        <v>70</v>
      </c>
      <c r="D1395" s="194">
        <v>7.5</v>
      </c>
      <c r="E1395" s="229">
        <v>803</v>
      </c>
      <c r="F1395" s="265">
        <f t="shared" si="44"/>
        <v>75</v>
      </c>
      <c r="G1395" s="550">
        <f t="shared" si="43"/>
        <v>60225</v>
      </c>
    </row>
    <row r="1396" spans="1:7" ht="15.75" thickBot="1">
      <c r="A1396" s="342" t="s">
        <v>1916</v>
      </c>
      <c r="B1396" s="358" t="s">
        <v>1917</v>
      </c>
      <c r="C1396" s="359">
        <v>49</v>
      </c>
      <c r="D1396" s="195">
        <v>10</v>
      </c>
      <c r="E1396" s="234">
        <v>1070</v>
      </c>
      <c r="F1396" s="266">
        <f t="shared" si="44"/>
        <v>75</v>
      </c>
      <c r="G1396" s="552">
        <f t="shared" si="43"/>
        <v>80250</v>
      </c>
    </row>
    <row r="1397" spans="1:7" ht="16.5" thickBot="1">
      <c r="A1397" s="89" t="s">
        <v>3262</v>
      </c>
      <c r="B1397" s="72"/>
      <c r="C1397" s="64"/>
      <c r="D1397" s="68"/>
      <c r="E1397" s="169"/>
      <c r="F1397" s="263"/>
      <c r="G1397" s="553"/>
    </row>
    <row r="1398" spans="1:7">
      <c r="A1398" s="340" t="s">
        <v>1918</v>
      </c>
      <c r="B1398" s="355" t="s">
        <v>1919</v>
      </c>
      <c r="C1398" s="356">
        <v>10</v>
      </c>
      <c r="D1398" s="193">
        <v>5.5</v>
      </c>
      <c r="E1398" s="231">
        <v>1033</v>
      </c>
      <c r="F1398" s="264">
        <f t="shared" si="44"/>
        <v>75</v>
      </c>
      <c r="G1398" s="554">
        <f t="shared" si="43"/>
        <v>77475</v>
      </c>
    </row>
    <row r="1399" spans="1:7">
      <c r="A1399" s="341" t="s">
        <v>1920</v>
      </c>
      <c r="B1399" s="354" t="s">
        <v>1921</v>
      </c>
      <c r="C1399" s="357">
        <v>10</v>
      </c>
      <c r="D1399" s="194">
        <v>7.5</v>
      </c>
      <c r="E1399" s="229">
        <v>1088</v>
      </c>
      <c r="F1399" s="265">
        <f t="shared" si="44"/>
        <v>75</v>
      </c>
      <c r="G1399" s="550">
        <f t="shared" si="43"/>
        <v>81600</v>
      </c>
    </row>
    <row r="1400" spans="1:7">
      <c r="A1400" s="341" t="s">
        <v>1922</v>
      </c>
      <c r="B1400" s="354" t="s">
        <v>1923</v>
      </c>
      <c r="C1400" s="357">
        <v>10</v>
      </c>
      <c r="D1400" s="194">
        <v>10</v>
      </c>
      <c r="E1400" s="229">
        <v>1123</v>
      </c>
      <c r="F1400" s="265">
        <f t="shared" si="44"/>
        <v>75</v>
      </c>
      <c r="G1400" s="550">
        <f t="shared" si="43"/>
        <v>84225</v>
      </c>
    </row>
    <row r="1401" spans="1:7">
      <c r="A1401" s="341" t="s">
        <v>1924</v>
      </c>
      <c r="B1401" s="354" t="s">
        <v>1925</v>
      </c>
      <c r="C1401" s="357">
        <v>10</v>
      </c>
      <c r="D1401" s="194">
        <v>12.5</v>
      </c>
      <c r="E1401" s="229">
        <v>1220</v>
      </c>
      <c r="F1401" s="265">
        <f t="shared" si="44"/>
        <v>75</v>
      </c>
      <c r="G1401" s="550">
        <f t="shared" si="43"/>
        <v>91500</v>
      </c>
    </row>
    <row r="1402" spans="1:7">
      <c r="A1402" s="341" t="s">
        <v>1926</v>
      </c>
      <c r="B1402" s="354" t="s">
        <v>1927</v>
      </c>
      <c r="C1402" s="357">
        <v>10</v>
      </c>
      <c r="D1402" s="194">
        <v>15</v>
      </c>
      <c r="E1402" s="229">
        <v>1252</v>
      </c>
      <c r="F1402" s="265">
        <f t="shared" si="44"/>
        <v>75</v>
      </c>
      <c r="G1402" s="550">
        <f t="shared" si="43"/>
        <v>93900</v>
      </c>
    </row>
    <row r="1403" spans="1:7">
      <c r="A1403" s="341" t="s">
        <v>1928</v>
      </c>
      <c r="B1403" s="354" t="s">
        <v>1929</v>
      </c>
      <c r="C1403" s="357">
        <v>10</v>
      </c>
      <c r="D1403" s="194">
        <v>20</v>
      </c>
      <c r="E1403" s="229">
        <v>1483</v>
      </c>
      <c r="F1403" s="265">
        <f t="shared" si="44"/>
        <v>75</v>
      </c>
      <c r="G1403" s="550">
        <f t="shared" si="43"/>
        <v>111225</v>
      </c>
    </row>
    <row r="1404" spans="1:7">
      <c r="A1404" s="341" t="s">
        <v>1930</v>
      </c>
      <c r="B1404" s="354" t="s">
        <v>1931</v>
      </c>
      <c r="C1404" s="357">
        <v>10</v>
      </c>
      <c r="D1404" s="194">
        <v>25</v>
      </c>
      <c r="E1404" s="229">
        <v>1719</v>
      </c>
      <c r="F1404" s="265">
        <f t="shared" si="44"/>
        <v>75</v>
      </c>
      <c r="G1404" s="550">
        <f t="shared" si="43"/>
        <v>128925</v>
      </c>
    </row>
    <row r="1405" spans="1:7">
      <c r="A1405" s="341" t="s">
        <v>1932</v>
      </c>
      <c r="B1405" s="354" t="s">
        <v>1933</v>
      </c>
      <c r="C1405" s="357">
        <v>5</v>
      </c>
      <c r="D1405" s="194">
        <v>30</v>
      </c>
      <c r="E1405" s="229">
        <v>2016</v>
      </c>
      <c r="F1405" s="265">
        <f t="shared" si="44"/>
        <v>75</v>
      </c>
      <c r="G1405" s="550">
        <f t="shared" si="43"/>
        <v>151200</v>
      </c>
    </row>
    <row r="1406" spans="1:7" ht="15.75" thickBot="1">
      <c r="A1406" s="342" t="s">
        <v>1934</v>
      </c>
      <c r="B1406" s="358" t="s">
        <v>1935</v>
      </c>
      <c r="C1406" s="359">
        <v>5</v>
      </c>
      <c r="D1406" s="195">
        <v>40</v>
      </c>
      <c r="E1406" s="234">
        <v>2384</v>
      </c>
      <c r="F1406" s="266">
        <f t="shared" si="44"/>
        <v>75</v>
      </c>
      <c r="G1406" s="552">
        <f t="shared" si="43"/>
        <v>178800</v>
      </c>
    </row>
    <row r="1407" spans="1:7" ht="16.5" thickBot="1">
      <c r="A1407" s="54" t="s">
        <v>3239</v>
      </c>
      <c r="B1407" s="53"/>
      <c r="C1407" s="47"/>
      <c r="D1407" s="73"/>
      <c r="E1407" s="169"/>
      <c r="F1407" s="263"/>
      <c r="G1407" s="553"/>
    </row>
    <row r="1408" spans="1:7">
      <c r="A1408" s="241" t="s">
        <v>1936</v>
      </c>
      <c r="B1408" s="355" t="s">
        <v>1937</v>
      </c>
      <c r="C1408" s="144"/>
      <c r="D1408" s="204">
        <v>0.5</v>
      </c>
      <c r="E1408" s="231">
        <v>182</v>
      </c>
      <c r="F1408" s="264">
        <f t="shared" si="44"/>
        <v>75</v>
      </c>
      <c r="G1408" s="554">
        <f t="shared" si="43"/>
        <v>13650</v>
      </c>
    </row>
    <row r="1409" spans="1:7">
      <c r="A1409" s="325" t="s">
        <v>1938</v>
      </c>
      <c r="B1409" s="380" t="s">
        <v>1939</v>
      </c>
      <c r="C1409" s="275">
        <v>60</v>
      </c>
      <c r="D1409" s="205">
        <v>0.75</v>
      </c>
      <c r="E1409" s="230">
        <v>239</v>
      </c>
      <c r="F1409" s="265">
        <f t="shared" si="44"/>
        <v>75</v>
      </c>
      <c r="G1409" s="551">
        <f t="shared" si="43"/>
        <v>17925</v>
      </c>
    </row>
    <row r="1410" spans="1:7" ht="15.75" thickBot="1">
      <c r="A1410" s="320" t="s">
        <v>1940</v>
      </c>
      <c r="B1410" s="358" t="s">
        <v>1941</v>
      </c>
      <c r="C1410" s="250">
        <v>60</v>
      </c>
      <c r="D1410" s="381">
        <v>0.75</v>
      </c>
      <c r="E1410" s="234">
        <v>279</v>
      </c>
      <c r="F1410" s="266">
        <f t="shared" si="44"/>
        <v>75</v>
      </c>
      <c r="G1410" s="552">
        <f t="shared" si="43"/>
        <v>20925</v>
      </c>
    </row>
    <row r="1411" spans="1:7" ht="16.5" thickBot="1">
      <c r="A1411" s="54" t="s">
        <v>3249</v>
      </c>
      <c r="B1411" s="53"/>
      <c r="C1411" s="47"/>
      <c r="D1411" s="73"/>
      <c r="E1411" s="169"/>
      <c r="F1411" s="263"/>
      <c r="G1411" s="553"/>
    </row>
    <row r="1412" spans="1:7">
      <c r="A1412" s="241" t="s">
        <v>1942</v>
      </c>
      <c r="B1412" s="248" t="s">
        <v>1943</v>
      </c>
      <c r="C1412" s="144"/>
      <c r="D1412" s="204">
        <v>0.75</v>
      </c>
      <c r="E1412" s="231">
        <v>284</v>
      </c>
      <c r="F1412" s="264">
        <f t="shared" si="44"/>
        <v>75</v>
      </c>
      <c r="G1412" s="554">
        <f t="shared" si="43"/>
        <v>21300</v>
      </c>
    </row>
    <row r="1413" spans="1:7">
      <c r="A1413" s="252" t="s">
        <v>1944</v>
      </c>
      <c r="B1413" s="245" t="s">
        <v>1945</v>
      </c>
      <c r="C1413" s="253">
        <v>45</v>
      </c>
      <c r="D1413" s="206">
        <v>0.75</v>
      </c>
      <c r="E1413" s="229">
        <v>294</v>
      </c>
      <c r="F1413" s="265">
        <f t="shared" si="44"/>
        <v>75</v>
      </c>
      <c r="G1413" s="550">
        <f t="shared" si="43"/>
        <v>22050</v>
      </c>
    </row>
    <row r="1414" spans="1:7">
      <c r="A1414" s="252" t="s">
        <v>1946</v>
      </c>
      <c r="B1414" s="245" t="s">
        <v>1947</v>
      </c>
      <c r="C1414" s="253">
        <v>45</v>
      </c>
      <c r="D1414" s="206">
        <v>0.75</v>
      </c>
      <c r="E1414" s="229">
        <v>277</v>
      </c>
      <c r="F1414" s="265">
        <f t="shared" si="44"/>
        <v>75</v>
      </c>
      <c r="G1414" s="550">
        <f t="shared" si="43"/>
        <v>20775</v>
      </c>
    </row>
    <row r="1415" spans="1:7" ht="15.75" thickBot="1">
      <c r="A1415" s="382" t="s">
        <v>1948</v>
      </c>
      <c r="B1415" s="247" t="s">
        <v>1949</v>
      </c>
      <c r="C1415" s="142"/>
      <c r="D1415" s="383">
        <v>0.75</v>
      </c>
      <c r="E1415" s="234">
        <v>288</v>
      </c>
      <c r="F1415" s="266">
        <f t="shared" si="44"/>
        <v>75</v>
      </c>
      <c r="G1415" s="552">
        <f t="shared" si="43"/>
        <v>21600</v>
      </c>
    </row>
    <row r="1416" spans="1:7" ht="16.5" thickBot="1">
      <c r="A1416" s="54" t="s">
        <v>3247</v>
      </c>
      <c r="B1416" s="53"/>
      <c r="C1416" s="47"/>
      <c r="D1416" s="73"/>
      <c r="E1416" s="169"/>
      <c r="F1416" s="263"/>
      <c r="G1416" s="553"/>
    </row>
    <row r="1417" spans="1:7" ht="15.75" thickBot="1">
      <c r="A1417" s="384" t="s">
        <v>1950</v>
      </c>
      <c r="B1417" s="102" t="s">
        <v>1951</v>
      </c>
      <c r="C1417" s="101"/>
      <c r="D1417" s="207"/>
      <c r="E1417" s="233">
        <v>83</v>
      </c>
      <c r="F1417" s="267">
        <f t="shared" si="44"/>
        <v>75</v>
      </c>
      <c r="G1417" s="557">
        <f t="shared" si="43"/>
        <v>6225</v>
      </c>
    </row>
    <row r="1418" spans="1:7" ht="16.5" thickBot="1">
      <c r="A1418" s="54" t="s">
        <v>3248</v>
      </c>
      <c r="B1418" s="53"/>
      <c r="C1418" s="47"/>
      <c r="D1418" s="73"/>
      <c r="E1418" s="169"/>
      <c r="F1418" s="263"/>
      <c r="G1418" s="553"/>
    </row>
    <row r="1419" spans="1:7">
      <c r="A1419" s="331" t="s">
        <v>1952</v>
      </c>
      <c r="B1419" s="332" t="s">
        <v>1953</v>
      </c>
      <c r="C1419" s="270">
        <v>60</v>
      </c>
      <c r="D1419" s="208">
        <v>0.75</v>
      </c>
      <c r="E1419" s="228">
        <v>328</v>
      </c>
      <c r="F1419" s="264">
        <f t="shared" si="44"/>
        <v>75</v>
      </c>
      <c r="G1419" s="549">
        <f t="shared" ref="G1419:G1482" si="45">E1419*F1419</f>
        <v>24600</v>
      </c>
    </row>
    <row r="1420" spans="1:7">
      <c r="A1420" s="252" t="s">
        <v>1954</v>
      </c>
      <c r="B1420" s="319" t="s">
        <v>1955</v>
      </c>
      <c r="C1420" s="253">
        <v>60</v>
      </c>
      <c r="D1420" s="206">
        <v>0.75</v>
      </c>
      <c r="E1420" s="229">
        <v>356</v>
      </c>
      <c r="F1420" s="265">
        <f t="shared" si="44"/>
        <v>75</v>
      </c>
      <c r="G1420" s="550">
        <f t="shared" si="45"/>
        <v>26700</v>
      </c>
    </row>
    <row r="1421" spans="1:7">
      <c r="A1421" s="252" t="s">
        <v>1956</v>
      </c>
      <c r="B1421" s="319" t="s">
        <v>1957</v>
      </c>
      <c r="C1421" s="253">
        <v>45</v>
      </c>
      <c r="D1421" s="206">
        <v>0.75</v>
      </c>
      <c r="E1421" s="229">
        <v>358</v>
      </c>
      <c r="F1421" s="265">
        <f t="shared" si="44"/>
        <v>75</v>
      </c>
      <c r="G1421" s="550">
        <f t="shared" si="45"/>
        <v>26850</v>
      </c>
    </row>
    <row r="1422" spans="1:7">
      <c r="A1422" s="252" t="s">
        <v>1958</v>
      </c>
      <c r="B1422" s="319" t="s">
        <v>1959</v>
      </c>
      <c r="C1422" s="253">
        <v>45</v>
      </c>
      <c r="D1422" s="206">
        <v>0.75</v>
      </c>
      <c r="E1422" s="229">
        <v>370</v>
      </c>
      <c r="F1422" s="265">
        <f t="shared" si="44"/>
        <v>75</v>
      </c>
      <c r="G1422" s="550">
        <f t="shared" si="45"/>
        <v>27750</v>
      </c>
    </row>
    <row r="1423" spans="1:7">
      <c r="A1423" s="243" t="s">
        <v>1960</v>
      </c>
      <c r="B1423" s="125" t="s">
        <v>1961</v>
      </c>
      <c r="C1423" s="155"/>
      <c r="D1423" s="209"/>
      <c r="E1423" s="229">
        <v>53</v>
      </c>
      <c r="F1423" s="265">
        <f t="shared" si="44"/>
        <v>75</v>
      </c>
      <c r="G1423" s="550">
        <f t="shared" si="45"/>
        <v>3975</v>
      </c>
    </row>
    <row r="1424" spans="1:7">
      <c r="A1424" s="243" t="s">
        <v>1962</v>
      </c>
      <c r="B1424" s="125" t="s">
        <v>1963</v>
      </c>
      <c r="C1424" s="155"/>
      <c r="D1424" s="209"/>
      <c r="E1424" s="229">
        <v>37</v>
      </c>
      <c r="F1424" s="265">
        <f t="shared" si="44"/>
        <v>75</v>
      </c>
      <c r="G1424" s="550">
        <f t="shared" si="45"/>
        <v>2775</v>
      </c>
    </row>
    <row r="1425" spans="1:7" ht="15.75" thickBot="1">
      <c r="A1425" s="246" t="s">
        <v>1964</v>
      </c>
      <c r="B1425" s="126" t="s">
        <v>1965</v>
      </c>
      <c r="C1425" s="156"/>
      <c r="D1425" s="210"/>
      <c r="E1425" s="234">
        <v>7</v>
      </c>
      <c r="F1425" s="266">
        <f t="shared" si="44"/>
        <v>75</v>
      </c>
      <c r="G1425" s="552">
        <f t="shared" si="45"/>
        <v>525</v>
      </c>
    </row>
    <row r="1426" spans="1:7" ht="16.5" thickBot="1">
      <c r="A1426" s="90" t="s">
        <v>1966</v>
      </c>
      <c r="B1426" s="74"/>
      <c r="C1426" s="51"/>
      <c r="D1426" s="73"/>
      <c r="E1426" s="169"/>
      <c r="F1426" s="263"/>
      <c r="G1426" s="553"/>
    </row>
    <row r="1427" spans="1:7">
      <c r="A1427" s="331" t="s">
        <v>1967</v>
      </c>
      <c r="B1427" s="385" t="s">
        <v>1968</v>
      </c>
      <c r="C1427" s="270">
        <v>96</v>
      </c>
      <c r="D1427" s="208">
        <v>0.33</v>
      </c>
      <c r="E1427" s="228">
        <v>116</v>
      </c>
      <c r="F1427" s="264">
        <f t="shared" si="44"/>
        <v>75</v>
      </c>
      <c r="G1427" s="549">
        <f t="shared" si="45"/>
        <v>8700</v>
      </c>
    </row>
    <row r="1428" spans="1:7">
      <c r="A1428" s="325" t="s">
        <v>1969</v>
      </c>
      <c r="B1428" s="326" t="s">
        <v>1970</v>
      </c>
      <c r="C1428" s="275">
        <v>96</v>
      </c>
      <c r="D1428" s="205">
        <v>0.5</v>
      </c>
      <c r="E1428" s="230">
        <v>122</v>
      </c>
      <c r="F1428" s="265">
        <f t="shared" si="44"/>
        <v>75</v>
      </c>
      <c r="G1428" s="551">
        <f t="shared" si="45"/>
        <v>9150</v>
      </c>
    </row>
    <row r="1429" spans="1:7">
      <c r="A1429" s="325" t="s">
        <v>1971</v>
      </c>
      <c r="B1429" s="386" t="s">
        <v>1972</v>
      </c>
      <c r="C1429" s="275">
        <v>96</v>
      </c>
      <c r="D1429" s="205">
        <v>0.75</v>
      </c>
      <c r="E1429" s="230">
        <v>145</v>
      </c>
      <c r="F1429" s="265">
        <f t="shared" si="44"/>
        <v>75</v>
      </c>
      <c r="G1429" s="551">
        <f t="shared" si="45"/>
        <v>10875</v>
      </c>
    </row>
    <row r="1430" spans="1:7">
      <c r="A1430" s="252" t="s">
        <v>1973</v>
      </c>
      <c r="B1430" s="319" t="s">
        <v>1974</v>
      </c>
      <c r="C1430" s="253">
        <v>60</v>
      </c>
      <c r="D1430" s="206">
        <v>1</v>
      </c>
      <c r="E1430" s="229">
        <v>279</v>
      </c>
      <c r="F1430" s="265">
        <f t="shared" si="44"/>
        <v>75</v>
      </c>
      <c r="G1430" s="550">
        <f t="shared" si="45"/>
        <v>20925</v>
      </c>
    </row>
    <row r="1431" spans="1:7" ht="15.75" thickBot="1">
      <c r="A1431" s="320" t="s">
        <v>1975</v>
      </c>
      <c r="B1431" s="247" t="s">
        <v>1976</v>
      </c>
      <c r="C1431" s="250">
        <v>60</v>
      </c>
      <c r="D1431" s="381">
        <v>1.25</v>
      </c>
      <c r="E1431" s="234">
        <v>290</v>
      </c>
      <c r="F1431" s="266">
        <f t="shared" si="44"/>
        <v>75</v>
      </c>
      <c r="G1431" s="552">
        <f t="shared" si="45"/>
        <v>21750</v>
      </c>
    </row>
    <row r="1432" spans="1:7" ht="16.5" thickBot="1">
      <c r="A1432" s="86" t="s">
        <v>1977</v>
      </c>
      <c r="B1432" s="67"/>
      <c r="C1432" s="47"/>
      <c r="D1432" s="73"/>
      <c r="E1432" s="169"/>
      <c r="F1432" s="263"/>
      <c r="G1432" s="553"/>
    </row>
    <row r="1433" spans="1:7">
      <c r="A1433" s="317" t="s">
        <v>1978</v>
      </c>
      <c r="B1433" s="248" t="s">
        <v>1979</v>
      </c>
      <c r="C1433" s="143">
        <v>80</v>
      </c>
      <c r="D1433" s="211">
        <v>0.33</v>
      </c>
      <c r="E1433" s="231">
        <v>166</v>
      </c>
      <c r="F1433" s="264">
        <f t="shared" si="44"/>
        <v>75</v>
      </c>
      <c r="G1433" s="554">
        <f t="shared" si="45"/>
        <v>12450</v>
      </c>
    </row>
    <row r="1434" spans="1:7">
      <c r="A1434" s="252" t="s">
        <v>1980</v>
      </c>
      <c r="B1434" s="319" t="s">
        <v>1981</v>
      </c>
      <c r="C1434" s="253">
        <v>80</v>
      </c>
      <c r="D1434" s="206">
        <v>0.5</v>
      </c>
      <c r="E1434" s="229">
        <v>171</v>
      </c>
      <c r="F1434" s="265">
        <f t="shared" si="44"/>
        <v>75</v>
      </c>
      <c r="G1434" s="550">
        <f t="shared" si="45"/>
        <v>12825</v>
      </c>
    </row>
    <row r="1435" spans="1:7">
      <c r="A1435" s="252" t="s">
        <v>1982</v>
      </c>
      <c r="B1435" s="245" t="s">
        <v>1983</v>
      </c>
      <c r="C1435" s="253">
        <v>80</v>
      </c>
      <c r="D1435" s="206">
        <v>0.75</v>
      </c>
      <c r="E1435" s="229">
        <v>197</v>
      </c>
      <c r="F1435" s="265">
        <f t="shared" si="44"/>
        <v>75</v>
      </c>
      <c r="G1435" s="550">
        <f t="shared" si="45"/>
        <v>14775</v>
      </c>
    </row>
    <row r="1436" spans="1:7">
      <c r="A1436" s="252" t="s">
        <v>1984</v>
      </c>
      <c r="B1436" s="245" t="s">
        <v>1985</v>
      </c>
      <c r="C1436" s="253">
        <v>45</v>
      </c>
      <c r="D1436" s="206">
        <v>1</v>
      </c>
      <c r="E1436" s="229">
        <v>303</v>
      </c>
      <c r="F1436" s="265">
        <f t="shared" si="44"/>
        <v>75</v>
      </c>
      <c r="G1436" s="550">
        <f t="shared" si="45"/>
        <v>22725</v>
      </c>
    </row>
    <row r="1437" spans="1:7" ht="15.75" thickBot="1">
      <c r="A1437" s="320" t="s">
        <v>1986</v>
      </c>
      <c r="B1437" s="247" t="s">
        <v>1987</v>
      </c>
      <c r="C1437" s="250">
        <v>45</v>
      </c>
      <c r="D1437" s="381">
        <v>1.25</v>
      </c>
      <c r="E1437" s="234">
        <v>314</v>
      </c>
      <c r="F1437" s="266">
        <f t="shared" si="44"/>
        <v>75</v>
      </c>
      <c r="G1437" s="552">
        <f t="shared" si="45"/>
        <v>23550</v>
      </c>
    </row>
    <row r="1438" spans="1:7" ht="16.5" thickBot="1">
      <c r="A1438" s="91" t="s">
        <v>1988</v>
      </c>
      <c r="B1438" s="75"/>
      <c r="C1438" s="76"/>
      <c r="D1438" s="73"/>
      <c r="E1438" s="169"/>
      <c r="F1438" s="263"/>
      <c r="G1438" s="553"/>
    </row>
    <row r="1439" spans="1:7">
      <c r="A1439" s="340" t="s">
        <v>1989</v>
      </c>
      <c r="B1439" s="355" t="s">
        <v>1990</v>
      </c>
      <c r="C1439" s="356">
        <v>96</v>
      </c>
      <c r="D1439" s="193">
        <v>0.5</v>
      </c>
      <c r="E1439" s="231">
        <v>211</v>
      </c>
      <c r="F1439" s="264">
        <f t="shared" si="44"/>
        <v>75</v>
      </c>
      <c r="G1439" s="554">
        <f t="shared" si="45"/>
        <v>15825</v>
      </c>
    </row>
    <row r="1440" spans="1:7" ht="15.75" thickBot="1">
      <c r="A1440" s="342" t="s">
        <v>1991</v>
      </c>
      <c r="B1440" s="358" t="s">
        <v>1992</v>
      </c>
      <c r="C1440" s="359">
        <v>96</v>
      </c>
      <c r="D1440" s="195">
        <v>0.75</v>
      </c>
      <c r="E1440" s="234">
        <v>233</v>
      </c>
      <c r="F1440" s="266">
        <f t="shared" si="44"/>
        <v>75</v>
      </c>
      <c r="G1440" s="552">
        <f t="shared" si="45"/>
        <v>17475</v>
      </c>
    </row>
    <row r="1441" spans="1:7" ht="16.5" thickBot="1">
      <c r="A1441" s="86" t="s">
        <v>1993</v>
      </c>
      <c r="B1441" s="67"/>
      <c r="C1441" s="47"/>
      <c r="D1441" s="73"/>
      <c r="E1441" s="169"/>
      <c r="F1441" s="263"/>
      <c r="G1441" s="553"/>
    </row>
    <row r="1442" spans="1:7">
      <c r="A1442" s="317" t="s">
        <v>1994</v>
      </c>
      <c r="B1442" s="248" t="s">
        <v>1995</v>
      </c>
      <c r="C1442" s="143">
        <v>96</v>
      </c>
      <c r="D1442" s="211">
        <v>0.33</v>
      </c>
      <c r="E1442" s="231">
        <v>143</v>
      </c>
      <c r="F1442" s="264">
        <f t="shared" ref="F1442:F1505" si="46">$G$7</f>
        <v>75</v>
      </c>
      <c r="G1442" s="554">
        <f t="shared" si="45"/>
        <v>10725</v>
      </c>
    </row>
    <row r="1443" spans="1:7" ht="15.75" thickBot="1">
      <c r="A1443" s="320" t="s">
        <v>1996</v>
      </c>
      <c r="B1443" s="247" t="s">
        <v>1997</v>
      </c>
      <c r="C1443" s="250">
        <v>96</v>
      </c>
      <c r="D1443" s="381">
        <v>0.5</v>
      </c>
      <c r="E1443" s="234">
        <v>149</v>
      </c>
      <c r="F1443" s="266">
        <f t="shared" si="46"/>
        <v>75</v>
      </c>
      <c r="G1443" s="552">
        <f t="shared" si="45"/>
        <v>11175</v>
      </c>
    </row>
    <row r="1444" spans="1:7" ht="16.5" thickBot="1">
      <c r="A1444" s="86" t="s">
        <v>1998</v>
      </c>
      <c r="B1444" s="67"/>
      <c r="C1444" s="47"/>
      <c r="D1444" s="73"/>
      <c r="E1444" s="169"/>
      <c r="F1444" s="263"/>
      <c r="G1444" s="553"/>
    </row>
    <row r="1445" spans="1:7">
      <c r="A1445" s="331" t="s">
        <v>1999</v>
      </c>
      <c r="B1445" s="385" t="s">
        <v>2000</v>
      </c>
      <c r="C1445" s="270">
        <v>96</v>
      </c>
      <c r="D1445" s="208">
        <v>0.5</v>
      </c>
      <c r="E1445" s="228">
        <v>133</v>
      </c>
      <c r="F1445" s="264">
        <f t="shared" si="46"/>
        <v>75</v>
      </c>
      <c r="G1445" s="549">
        <f t="shared" si="45"/>
        <v>9975</v>
      </c>
    </row>
    <row r="1446" spans="1:7" ht="15.75" thickBot="1">
      <c r="A1446" s="320" t="s">
        <v>2001</v>
      </c>
      <c r="B1446" s="247" t="s">
        <v>2002</v>
      </c>
      <c r="C1446" s="250">
        <v>96</v>
      </c>
      <c r="D1446" s="381">
        <v>0.75</v>
      </c>
      <c r="E1446" s="234">
        <v>185</v>
      </c>
      <c r="F1446" s="266">
        <f t="shared" si="46"/>
        <v>75</v>
      </c>
      <c r="G1446" s="552">
        <f t="shared" si="45"/>
        <v>13875</v>
      </c>
    </row>
    <row r="1447" spans="1:7" ht="16.5" thickBot="1">
      <c r="A1447" s="86" t="s">
        <v>2003</v>
      </c>
      <c r="B1447" s="67"/>
      <c r="C1447" s="47"/>
      <c r="D1447" s="73"/>
      <c r="E1447" s="169"/>
      <c r="F1447" s="263"/>
      <c r="G1447" s="553"/>
    </row>
    <row r="1448" spans="1:7">
      <c r="A1448" s="317" t="s">
        <v>2004</v>
      </c>
      <c r="B1448" s="248" t="s">
        <v>2005</v>
      </c>
      <c r="C1448" s="143">
        <v>80</v>
      </c>
      <c r="D1448" s="211">
        <v>0.5</v>
      </c>
      <c r="E1448" s="231">
        <v>183</v>
      </c>
      <c r="F1448" s="264">
        <f t="shared" si="46"/>
        <v>75</v>
      </c>
      <c r="G1448" s="554">
        <f t="shared" si="45"/>
        <v>13725</v>
      </c>
    </row>
    <row r="1449" spans="1:7" ht="15.75" thickBot="1">
      <c r="A1449" s="320" t="s">
        <v>2006</v>
      </c>
      <c r="B1449" s="247" t="s">
        <v>2007</v>
      </c>
      <c r="C1449" s="250">
        <v>96</v>
      </c>
      <c r="D1449" s="381">
        <v>0.75</v>
      </c>
      <c r="E1449" s="234">
        <v>208</v>
      </c>
      <c r="F1449" s="266">
        <f t="shared" si="46"/>
        <v>75</v>
      </c>
      <c r="G1449" s="552">
        <f t="shared" si="45"/>
        <v>15600</v>
      </c>
    </row>
    <row r="1450" spans="1:7" ht="16.5" thickBot="1">
      <c r="A1450" s="54" t="s">
        <v>3535</v>
      </c>
      <c r="B1450" s="53"/>
      <c r="C1450" s="47"/>
      <c r="D1450" s="73"/>
      <c r="E1450" s="169"/>
      <c r="F1450" s="263"/>
      <c r="G1450" s="553"/>
    </row>
    <row r="1451" spans="1:7">
      <c r="A1451" s="241" t="s">
        <v>2008</v>
      </c>
      <c r="B1451" s="128" t="s">
        <v>2009</v>
      </c>
      <c r="C1451" s="154"/>
      <c r="D1451" s="212"/>
      <c r="E1451" s="231">
        <v>38</v>
      </c>
      <c r="F1451" s="264">
        <f t="shared" si="46"/>
        <v>75</v>
      </c>
      <c r="G1451" s="554">
        <f t="shared" si="45"/>
        <v>2850</v>
      </c>
    </row>
    <row r="1452" spans="1:7">
      <c r="A1452" s="243" t="s">
        <v>2010</v>
      </c>
      <c r="B1452" s="125" t="s">
        <v>2011</v>
      </c>
      <c r="C1452" s="155"/>
      <c r="D1452" s="209"/>
      <c r="E1452" s="229">
        <v>53</v>
      </c>
      <c r="F1452" s="265">
        <f t="shared" si="46"/>
        <v>75</v>
      </c>
      <c r="G1452" s="550">
        <f t="shared" si="45"/>
        <v>3975</v>
      </c>
    </row>
    <row r="1453" spans="1:7">
      <c r="A1453" s="243" t="s">
        <v>2012</v>
      </c>
      <c r="B1453" s="125" t="s">
        <v>2013</v>
      </c>
      <c r="C1453" s="155"/>
      <c r="D1453" s="209"/>
      <c r="E1453" s="229">
        <v>30</v>
      </c>
      <c r="F1453" s="265">
        <f t="shared" si="46"/>
        <v>75</v>
      </c>
      <c r="G1453" s="550">
        <f t="shared" si="45"/>
        <v>2250</v>
      </c>
    </row>
    <row r="1454" spans="1:7">
      <c r="A1454" s="243" t="s">
        <v>2014</v>
      </c>
      <c r="B1454" s="125" t="s">
        <v>2015</v>
      </c>
      <c r="C1454" s="155"/>
      <c r="D1454" s="209"/>
      <c r="E1454" s="229">
        <v>45</v>
      </c>
      <c r="F1454" s="265">
        <f t="shared" si="46"/>
        <v>75</v>
      </c>
      <c r="G1454" s="550">
        <f t="shared" si="45"/>
        <v>3375</v>
      </c>
    </row>
    <row r="1455" spans="1:7">
      <c r="A1455" s="243" t="s">
        <v>2016</v>
      </c>
      <c r="B1455" s="125" t="s">
        <v>2017</v>
      </c>
      <c r="C1455" s="155"/>
      <c r="D1455" s="209"/>
      <c r="E1455" s="229">
        <v>58</v>
      </c>
      <c r="F1455" s="265">
        <f t="shared" si="46"/>
        <v>75</v>
      </c>
      <c r="G1455" s="550">
        <f t="shared" si="45"/>
        <v>4350</v>
      </c>
    </row>
    <row r="1456" spans="1:7" ht="15.75" thickBot="1">
      <c r="A1456" s="246" t="s">
        <v>2018</v>
      </c>
      <c r="B1456" s="126" t="s">
        <v>2019</v>
      </c>
      <c r="C1456" s="156"/>
      <c r="D1456" s="210"/>
      <c r="E1456" s="234">
        <v>74</v>
      </c>
      <c r="F1456" s="266">
        <f t="shared" si="46"/>
        <v>75</v>
      </c>
      <c r="G1456" s="552">
        <f t="shared" si="45"/>
        <v>5550</v>
      </c>
    </row>
    <row r="1457" spans="1:7" ht="16.5" thickBot="1">
      <c r="A1457" s="86" t="s">
        <v>2020</v>
      </c>
      <c r="B1457" s="67"/>
      <c r="C1457" s="47"/>
      <c r="D1457" s="73"/>
      <c r="E1457" s="169"/>
      <c r="F1457" s="263"/>
      <c r="G1457" s="553"/>
    </row>
    <row r="1458" spans="1:7">
      <c r="A1458" s="317" t="s">
        <v>2021</v>
      </c>
      <c r="B1458" s="318" t="s">
        <v>2022</v>
      </c>
      <c r="C1458" s="143">
        <v>96</v>
      </c>
      <c r="D1458" s="211">
        <v>0.33</v>
      </c>
      <c r="E1458" s="231">
        <v>208</v>
      </c>
      <c r="F1458" s="264">
        <f t="shared" si="46"/>
        <v>75</v>
      </c>
      <c r="G1458" s="554">
        <f t="shared" si="45"/>
        <v>15600</v>
      </c>
    </row>
    <row r="1459" spans="1:7">
      <c r="A1459" s="252" t="s">
        <v>2023</v>
      </c>
      <c r="B1459" s="319" t="s">
        <v>2024</v>
      </c>
      <c r="C1459" s="253">
        <v>96</v>
      </c>
      <c r="D1459" s="206">
        <v>0.33</v>
      </c>
      <c r="E1459" s="229">
        <v>224</v>
      </c>
      <c r="F1459" s="265">
        <f t="shared" si="46"/>
        <v>75</v>
      </c>
      <c r="G1459" s="550">
        <f t="shared" si="45"/>
        <v>16800</v>
      </c>
    </row>
    <row r="1460" spans="1:7">
      <c r="A1460" s="252" t="s">
        <v>2025</v>
      </c>
      <c r="B1460" s="319" t="s">
        <v>2026</v>
      </c>
      <c r="C1460" s="253">
        <v>96</v>
      </c>
      <c r="D1460" s="206">
        <v>0.5</v>
      </c>
      <c r="E1460" s="229">
        <v>214</v>
      </c>
      <c r="F1460" s="265">
        <f t="shared" si="46"/>
        <v>75</v>
      </c>
      <c r="G1460" s="550">
        <f t="shared" si="45"/>
        <v>16050</v>
      </c>
    </row>
    <row r="1461" spans="1:7">
      <c r="A1461" s="252" t="s">
        <v>2027</v>
      </c>
      <c r="B1461" s="319" t="s">
        <v>2028</v>
      </c>
      <c r="C1461" s="253">
        <v>96</v>
      </c>
      <c r="D1461" s="206">
        <v>0.5</v>
      </c>
      <c r="E1461" s="229">
        <v>231</v>
      </c>
      <c r="F1461" s="265">
        <f t="shared" si="46"/>
        <v>75</v>
      </c>
      <c r="G1461" s="550">
        <f t="shared" si="45"/>
        <v>17325</v>
      </c>
    </row>
    <row r="1462" spans="1:7">
      <c r="A1462" s="252" t="s">
        <v>2029</v>
      </c>
      <c r="B1462" s="319" t="s">
        <v>2030</v>
      </c>
      <c r="C1462" s="253">
        <v>96</v>
      </c>
      <c r="D1462" s="206">
        <v>0.75</v>
      </c>
      <c r="E1462" s="229">
        <v>226</v>
      </c>
      <c r="F1462" s="265">
        <f t="shared" si="46"/>
        <v>75</v>
      </c>
      <c r="G1462" s="550">
        <f t="shared" si="45"/>
        <v>16950</v>
      </c>
    </row>
    <row r="1463" spans="1:7">
      <c r="A1463" s="252" t="s">
        <v>2031</v>
      </c>
      <c r="B1463" s="319" t="s">
        <v>2032</v>
      </c>
      <c r="C1463" s="253">
        <v>96</v>
      </c>
      <c r="D1463" s="206">
        <v>0.75</v>
      </c>
      <c r="E1463" s="229">
        <v>244</v>
      </c>
      <c r="F1463" s="265">
        <f t="shared" si="46"/>
        <v>75</v>
      </c>
      <c r="G1463" s="550">
        <f t="shared" si="45"/>
        <v>18300</v>
      </c>
    </row>
    <row r="1464" spans="1:7">
      <c r="A1464" s="252" t="s">
        <v>2033</v>
      </c>
      <c r="B1464" s="319" t="s">
        <v>2034</v>
      </c>
      <c r="C1464" s="253">
        <v>45</v>
      </c>
      <c r="D1464" s="206">
        <v>1</v>
      </c>
      <c r="E1464" s="229">
        <v>588</v>
      </c>
      <c r="F1464" s="265">
        <f t="shared" si="46"/>
        <v>75</v>
      </c>
      <c r="G1464" s="550">
        <f t="shared" si="45"/>
        <v>44100</v>
      </c>
    </row>
    <row r="1465" spans="1:7">
      <c r="A1465" s="252" t="s">
        <v>2035</v>
      </c>
      <c r="B1465" s="319" t="s">
        <v>2036</v>
      </c>
      <c r="C1465" s="253">
        <v>45</v>
      </c>
      <c r="D1465" s="206">
        <v>1</v>
      </c>
      <c r="E1465" s="229">
        <v>600</v>
      </c>
      <c r="F1465" s="265">
        <f t="shared" si="46"/>
        <v>75</v>
      </c>
      <c r="G1465" s="550">
        <f t="shared" si="45"/>
        <v>45000</v>
      </c>
    </row>
    <row r="1466" spans="1:7">
      <c r="A1466" s="252" t="s">
        <v>2037</v>
      </c>
      <c r="B1466" s="319" t="s">
        <v>2038</v>
      </c>
      <c r="C1466" s="253">
        <v>45</v>
      </c>
      <c r="D1466" s="206">
        <v>1.5</v>
      </c>
      <c r="E1466" s="229">
        <v>614</v>
      </c>
      <c r="F1466" s="265">
        <f t="shared" si="46"/>
        <v>75</v>
      </c>
      <c r="G1466" s="550">
        <f t="shared" si="45"/>
        <v>46050</v>
      </c>
    </row>
    <row r="1467" spans="1:7" ht="15.75" thickBot="1">
      <c r="A1467" s="320" t="s">
        <v>2039</v>
      </c>
      <c r="B1467" s="321" t="s">
        <v>2040</v>
      </c>
      <c r="C1467" s="250">
        <v>45</v>
      </c>
      <c r="D1467" s="381">
        <v>1.5</v>
      </c>
      <c r="E1467" s="234">
        <v>614</v>
      </c>
      <c r="F1467" s="266">
        <f t="shared" si="46"/>
        <v>75</v>
      </c>
      <c r="G1467" s="552">
        <f t="shared" si="45"/>
        <v>46050</v>
      </c>
    </row>
    <row r="1468" spans="1:7" ht="16.5" thickBot="1">
      <c r="A1468" s="86" t="s">
        <v>2041</v>
      </c>
      <c r="B1468" s="67"/>
      <c r="C1468" s="47"/>
      <c r="D1468" s="73"/>
      <c r="E1468" s="169"/>
      <c r="F1468" s="263"/>
      <c r="G1468" s="553"/>
    </row>
    <row r="1469" spans="1:7">
      <c r="A1469" s="317" t="s">
        <v>2042</v>
      </c>
      <c r="B1469" s="248" t="s">
        <v>2043</v>
      </c>
      <c r="C1469" s="143">
        <v>80</v>
      </c>
      <c r="D1469" s="211">
        <v>0.33</v>
      </c>
      <c r="E1469" s="231">
        <v>231</v>
      </c>
      <c r="F1469" s="264">
        <f t="shared" si="46"/>
        <v>75</v>
      </c>
      <c r="G1469" s="554">
        <f t="shared" si="45"/>
        <v>17325</v>
      </c>
    </row>
    <row r="1470" spans="1:7">
      <c r="A1470" s="252" t="s">
        <v>2044</v>
      </c>
      <c r="B1470" s="245" t="s">
        <v>2045</v>
      </c>
      <c r="C1470" s="253">
        <v>80</v>
      </c>
      <c r="D1470" s="206">
        <v>0.5</v>
      </c>
      <c r="E1470" s="229">
        <v>237</v>
      </c>
      <c r="F1470" s="265">
        <f t="shared" si="46"/>
        <v>75</v>
      </c>
      <c r="G1470" s="550">
        <f t="shared" si="45"/>
        <v>17775</v>
      </c>
    </row>
    <row r="1471" spans="1:7">
      <c r="A1471" s="243" t="s">
        <v>2046</v>
      </c>
      <c r="B1471" s="245" t="s">
        <v>2047</v>
      </c>
      <c r="C1471" s="141"/>
      <c r="D1471" s="213">
        <v>0.75</v>
      </c>
      <c r="E1471" s="229">
        <v>250</v>
      </c>
      <c r="F1471" s="265">
        <f t="shared" si="46"/>
        <v>75</v>
      </c>
      <c r="G1471" s="550">
        <f t="shared" si="45"/>
        <v>18750</v>
      </c>
    </row>
    <row r="1472" spans="1:7">
      <c r="A1472" s="252" t="s">
        <v>2048</v>
      </c>
      <c r="B1472" s="245" t="s">
        <v>2049</v>
      </c>
      <c r="C1472" s="253">
        <v>36</v>
      </c>
      <c r="D1472" s="206">
        <v>1</v>
      </c>
      <c r="E1472" s="229">
        <v>612</v>
      </c>
      <c r="F1472" s="265">
        <f t="shared" si="46"/>
        <v>75</v>
      </c>
      <c r="G1472" s="550">
        <f t="shared" si="45"/>
        <v>45900</v>
      </c>
    </row>
    <row r="1473" spans="1:7" ht="15.75" thickBot="1">
      <c r="A1473" s="320" t="s">
        <v>2050</v>
      </c>
      <c r="B1473" s="247" t="s">
        <v>2051</v>
      </c>
      <c r="C1473" s="250">
        <v>36</v>
      </c>
      <c r="D1473" s="381">
        <v>1.5</v>
      </c>
      <c r="E1473" s="234">
        <v>637</v>
      </c>
      <c r="F1473" s="266">
        <f t="shared" si="46"/>
        <v>75</v>
      </c>
      <c r="G1473" s="552">
        <f t="shared" si="45"/>
        <v>47775</v>
      </c>
    </row>
    <row r="1474" spans="1:7" ht="16.5" thickBot="1">
      <c r="A1474" s="86" t="s">
        <v>2052</v>
      </c>
      <c r="B1474" s="67"/>
      <c r="C1474" s="47"/>
      <c r="D1474" s="73"/>
      <c r="E1474" s="169"/>
      <c r="F1474" s="263"/>
      <c r="G1474" s="553"/>
    </row>
    <row r="1475" spans="1:7">
      <c r="A1475" s="317" t="s">
        <v>2053</v>
      </c>
      <c r="B1475" s="248" t="s">
        <v>2054</v>
      </c>
      <c r="C1475" s="143">
        <v>96</v>
      </c>
      <c r="D1475" s="211">
        <v>0.5</v>
      </c>
      <c r="E1475" s="231">
        <v>222</v>
      </c>
      <c r="F1475" s="264">
        <f t="shared" si="46"/>
        <v>75</v>
      </c>
      <c r="G1475" s="554">
        <f t="shared" si="45"/>
        <v>16650</v>
      </c>
    </row>
    <row r="1476" spans="1:7">
      <c r="A1476" s="252" t="s">
        <v>2055</v>
      </c>
      <c r="B1476" s="245" t="s">
        <v>2056</v>
      </c>
      <c r="C1476" s="253">
        <v>96</v>
      </c>
      <c r="D1476" s="206">
        <v>0.5</v>
      </c>
      <c r="E1476" s="229">
        <v>238</v>
      </c>
      <c r="F1476" s="265">
        <f t="shared" si="46"/>
        <v>75</v>
      </c>
      <c r="G1476" s="550">
        <f t="shared" si="45"/>
        <v>17850</v>
      </c>
    </row>
    <row r="1477" spans="1:7">
      <c r="A1477" s="252" t="s">
        <v>2057</v>
      </c>
      <c r="B1477" s="245" t="s">
        <v>2058</v>
      </c>
      <c r="C1477" s="253">
        <v>96</v>
      </c>
      <c r="D1477" s="206">
        <v>0.75</v>
      </c>
      <c r="E1477" s="229">
        <v>238</v>
      </c>
      <c r="F1477" s="265">
        <f t="shared" si="46"/>
        <v>75</v>
      </c>
      <c r="G1477" s="550">
        <f t="shared" si="45"/>
        <v>17850</v>
      </c>
    </row>
    <row r="1478" spans="1:7">
      <c r="A1478" s="252" t="s">
        <v>2059</v>
      </c>
      <c r="B1478" s="245" t="s">
        <v>2060</v>
      </c>
      <c r="C1478" s="253">
        <v>96</v>
      </c>
      <c r="D1478" s="206">
        <v>0.75</v>
      </c>
      <c r="E1478" s="229">
        <v>256</v>
      </c>
      <c r="F1478" s="265">
        <f t="shared" si="46"/>
        <v>75</v>
      </c>
      <c r="G1478" s="550">
        <f t="shared" si="45"/>
        <v>19200</v>
      </c>
    </row>
    <row r="1479" spans="1:7">
      <c r="A1479" s="252" t="s">
        <v>2061</v>
      </c>
      <c r="B1479" s="245" t="s">
        <v>2062</v>
      </c>
      <c r="C1479" s="253">
        <v>45</v>
      </c>
      <c r="D1479" s="206">
        <v>1</v>
      </c>
      <c r="E1479" s="229">
        <v>614</v>
      </c>
      <c r="F1479" s="265">
        <f t="shared" si="46"/>
        <v>75</v>
      </c>
      <c r="G1479" s="550">
        <f t="shared" si="45"/>
        <v>46050</v>
      </c>
    </row>
    <row r="1480" spans="1:7">
      <c r="A1480" s="252" t="s">
        <v>2063</v>
      </c>
      <c r="B1480" s="245" t="s">
        <v>2064</v>
      </c>
      <c r="C1480" s="253">
        <v>45</v>
      </c>
      <c r="D1480" s="206">
        <v>1</v>
      </c>
      <c r="E1480" s="229">
        <v>625</v>
      </c>
      <c r="F1480" s="265">
        <f t="shared" si="46"/>
        <v>75</v>
      </c>
      <c r="G1480" s="550">
        <f t="shared" si="45"/>
        <v>46875</v>
      </c>
    </row>
    <row r="1481" spans="1:7">
      <c r="A1481" s="252" t="s">
        <v>2065</v>
      </c>
      <c r="B1481" s="245" t="s">
        <v>2066</v>
      </c>
      <c r="C1481" s="253">
        <v>45</v>
      </c>
      <c r="D1481" s="206">
        <v>1.5</v>
      </c>
      <c r="E1481" s="229">
        <v>638</v>
      </c>
      <c r="F1481" s="265">
        <f t="shared" si="46"/>
        <v>75</v>
      </c>
      <c r="G1481" s="550">
        <f t="shared" si="45"/>
        <v>47850</v>
      </c>
    </row>
    <row r="1482" spans="1:7" ht="15.75" thickBot="1">
      <c r="A1482" s="320" t="s">
        <v>2067</v>
      </c>
      <c r="B1482" s="247" t="s">
        <v>2068</v>
      </c>
      <c r="C1482" s="250">
        <v>45</v>
      </c>
      <c r="D1482" s="381">
        <v>1.5</v>
      </c>
      <c r="E1482" s="234">
        <v>638</v>
      </c>
      <c r="F1482" s="266">
        <f t="shared" si="46"/>
        <v>75</v>
      </c>
      <c r="G1482" s="552">
        <f t="shared" si="45"/>
        <v>47850</v>
      </c>
    </row>
    <row r="1483" spans="1:7" ht="16.5" thickBot="1">
      <c r="A1483" s="86" t="s">
        <v>2069</v>
      </c>
      <c r="B1483" s="67"/>
      <c r="C1483" s="47"/>
      <c r="D1483" s="73"/>
      <c r="E1483" s="169"/>
      <c r="F1483" s="263"/>
      <c r="G1483" s="553"/>
    </row>
    <row r="1484" spans="1:7">
      <c r="A1484" s="241" t="s">
        <v>2070</v>
      </c>
      <c r="B1484" s="248" t="s">
        <v>2071</v>
      </c>
      <c r="C1484" s="144"/>
      <c r="D1484" s="204">
        <v>0.5</v>
      </c>
      <c r="E1484" s="231">
        <v>246</v>
      </c>
      <c r="F1484" s="264">
        <f t="shared" si="46"/>
        <v>75</v>
      </c>
      <c r="G1484" s="554">
        <f t="shared" ref="G1484:G1545" si="47">E1484*F1484</f>
        <v>18450</v>
      </c>
    </row>
    <row r="1485" spans="1:7">
      <c r="A1485" s="243" t="s">
        <v>2072</v>
      </c>
      <c r="B1485" s="245" t="s">
        <v>2073</v>
      </c>
      <c r="C1485" s="141"/>
      <c r="D1485" s="213">
        <v>0.75</v>
      </c>
      <c r="E1485" s="229">
        <v>262</v>
      </c>
      <c r="F1485" s="265">
        <f t="shared" si="46"/>
        <v>75</v>
      </c>
      <c r="G1485" s="550">
        <f t="shared" si="47"/>
        <v>19650</v>
      </c>
    </row>
    <row r="1486" spans="1:7">
      <c r="A1486" s="252" t="s">
        <v>2074</v>
      </c>
      <c r="B1486" s="245" t="s">
        <v>2075</v>
      </c>
      <c r="C1486" s="253">
        <v>36</v>
      </c>
      <c r="D1486" s="206">
        <v>1</v>
      </c>
      <c r="E1486" s="229">
        <v>637</v>
      </c>
      <c r="F1486" s="265">
        <f t="shared" si="46"/>
        <v>75</v>
      </c>
      <c r="G1486" s="550">
        <f t="shared" si="47"/>
        <v>47775</v>
      </c>
    </row>
    <row r="1487" spans="1:7" ht="15.75" thickBot="1">
      <c r="A1487" s="320" t="s">
        <v>2076</v>
      </c>
      <c r="B1487" s="247" t="s">
        <v>2077</v>
      </c>
      <c r="C1487" s="250">
        <v>36</v>
      </c>
      <c r="D1487" s="381">
        <v>1.5</v>
      </c>
      <c r="E1487" s="234">
        <v>662</v>
      </c>
      <c r="F1487" s="266">
        <f t="shared" si="46"/>
        <v>75</v>
      </c>
      <c r="G1487" s="552">
        <f t="shared" si="47"/>
        <v>49650</v>
      </c>
    </row>
    <row r="1488" spans="1:7" ht="16.5" thickBot="1">
      <c r="A1488" s="54" t="s">
        <v>3241</v>
      </c>
      <c r="B1488" s="53"/>
      <c r="C1488" s="47"/>
      <c r="D1488" s="73"/>
      <c r="E1488" s="169"/>
      <c r="F1488" s="263"/>
      <c r="G1488" s="553"/>
    </row>
    <row r="1489" spans="1:7">
      <c r="A1489" s="317" t="s">
        <v>2147</v>
      </c>
      <c r="B1489" s="248" t="s">
        <v>2148</v>
      </c>
      <c r="C1489" s="143">
        <v>60</v>
      </c>
      <c r="D1489" s="211">
        <v>0.75</v>
      </c>
      <c r="E1489" s="231">
        <v>303</v>
      </c>
      <c r="F1489" s="264">
        <f t="shared" si="46"/>
        <v>75</v>
      </c>
      <c r="G1489" s="554">
        <f t="shared" si="47"/>
        <v>22725</v>
      </c>
    </row>
    <row r="1490" spans="1:7">
      <c r="A1490" s="252" t="s">
        <v>2149</v>
      </c>
      <c r="B1490" s="245" t="s">
        <v>2150</v>
      </c>
      <c r="C1490" s="253">
        <v>60</v>
      </c>
      <c r="D1490" s="206">
        <v>0.75</v>
      </c>
      <c r="E1490" s="229">
        <v>320</v>
      </c>
      <c r="F1490" s="265">
        <f t="shared" si="46"/>
        <v>75</v>
      </c>
      <c r="G1490" s="550">
        <f t="shared" si="47"/>
        <v>24000</v>
      </c>
    </row>
    <row r="1491" spans="1:7">
      <c r="A1491" s="252" t="s">
        <v>2151</v>
      </c>
      <c r="B1491" s="245" t="s">
        <v>2152</v>
      </c>
      <c r="C1491" s="253">
        <v>60</v>
      </c>
      <c r="D1491" s="206">
        <v>1</v>
      </c>
      <c r="E1491" s="229">
        <v>309</v>
      </c>
      <c r="F1491" s="265">
        <f t="shared" si="46"/>
        <v>75</v>
      </c>
      <c r="G1491" s="550">
        <f t="shared" si="47"/>
        <v>23175</v>
      </c>
    </row>
    <row r="1492" spans="1:7">
      <c r="A1492" s="252" t="s">
        <v>2153</v>
      </c>
      <c r="B1492" s="245" t="s">
        <v>2154</v>
      </c>
      <c r="C1492" s="253">
        <v>60</v>
      </c>
      <c r="D1492" s="206">
        <v>1</v>
      </c>
      <c r="E1492" s="229">
        <v>325</v>
      </c>
      <c r="F1492" s="265">
        <f t="shared" si="46"/>
        <v>75</v>
      </c>
      <c r="G1492" s="550">
        <f t="shared" si="47"/>
        <v>24375</v>
      </c>
    </row>
    <row r="1493" spans="1:7">
      <c r="A1493" s="252" t="s">
        <v>2155</v>
      </c>
      <c r="B1493" s="245" t="s">
        <v>2156</v>
      </c>
      <c r="C1493" s="253">
        <v>60</v>
      </c>
      <c r="D1493" s="206">
        <v>1</v>
      </c>
      <c r="E1493" s="229">
        <v>321</v>
      </c>
      <c r="F1493" s="265">
        <f t="shared" si="46"/>
        <v>75</v>
      </c>
      <c r="G1493" s="550">
        <f t="shared" si="47"/>
        <v>24075</v>
      </c>
    </row>
    <row r="1494" spans="1:7">
      <c r="A1494" s="252" t="s">
        <v>2157</v>
      </c>
      <c r="B1494" s="245" t="s">
        <v>2158</v>
      </c>
      <c r="C1494" s="253">
        <v>60</v>
      </c>
      <c r="D1494" s="206">
        <v>1</v>
      </c>
      <c r="E1494" s="229">
        <v>337</v>
      </c>
      <c r="F1494" s="265">
        <f t="shared" si="46"/>
        <v>75</v>
      </c>
      <c r="G1494" s="550">
        <f t="shared" si="47"/>
        <v>25275</v>
      </c>
    </row>
    <row r="1495" spans="1:7">
      <c r="A1495" s="252" t="s">
        <v>2159</v>
      </c>
      <c r="B1495" s="245" t="s">
        <v>2160</v>
      </c>
      <c r="C1495" s="253">
        <v>60</v>
      </c>
      <c r="D1495" s="206">
        <v>1.5</v>
      </c>
      <c r="E1495" s="229">
        <v>367</v>
      </c>
      <c r="F1495" s="265">
        <f t="shared" si="46"/>
        <v>75</v>
      </c>
      <c r="G1495" s="550">
        <f t="shared" si="47"/>
        <v>27525</v>
      </c>
    </row>
    <row r="1496" spans="1:7" ht="15.75" thickBot="1">
      <c r="A1496" s="320" t="s">
        <v>2161</v>
      </c>
      <c r="B1496" s="247" t="s">
        <v>2162</v>
      </c>
      <c r="C1496" s="250">
        <v>60</v>
      </c>
      <c r="D1496" s="381">
        <v>1.5</v>
      </c>
      <c r="E1496" s="234">
        <v>367</v>
      </c>
      <c r="F1496" s="266">
        <f t="shared" si="46"/>
        <v>75</v>
      </c>
      <c r="G1496" s="552">
        <f t="shared" si="47"/>
        <v>27525</v>
      </c>
    </row>
    <row r="1497" spans="1:7" ht="16.5" thickBot="1">
      <c r="A1497" s="86" t="s">
        <v>3255</v>
      </c>
      <c r="B1497" s="67"/>
      <c r="C1497" s="47"/>
      <c r="D1497" s="73"/>
      <c r="E1497" s="169"/>
      <c r="F1497" s="263"/>
      <c r="G1497" s="553"/>
    </row>
    <row r="1498" spans="1:7">
      <c r="A1498" s="317" t="s">
        <v>2195</v>
      </c>
      <c r="B1498" s="248" t="s">
        <v>2196</v>
      </c>
      <c r="C1498" s="143">
        <v>60</v>
      </c>
      <c r="D1498" s="211">
        <v>0.75</v>
      </c>
      <c r="E1498" s="231">
        <v>354</v>
      </c>
      <c r="F1498" s="264">
        <f t="shared" si="46"/>
        <v>75</v>
      </c>
      <c r="G1498" s="554">
        <f t="shared" si="47"/>
        <v>26550</v>
      </c>
    </row>
    <row r="1499" spans="1:7">
      <c r="A1499" s="252" t="s">
        <v>2197</v>
      </c>
      <c r="B1499" s="245" t="s">
        <v>2198</v>
      </c>
      <c r="C1499" s="253">
        <v>60</v>
      </c>
      <c r="D1499" s="206">
        <v>0.75</v>
      </c>
      <c r="E1499" s="229">
        <v>371</v>
      </c>
      <c r="F1499" s="265">
        <f t="shared" si="46"/>
        <v>75</v>
      </c>
      <c r="G1499" s="550">
        <f t="shared" si="47"/>
        <v>27825</v>
      </c>
    </row>
    <row r="1500" spans="1:7">
      <c r="A1500" s="252" t="s">
        <v>2199</v>
      </c>
      <c r="B1500" s="245" t="s">
        <v>2200</v>
      </c>
      <c r="C1500" s="253">
        <v>60</v>
      </c>
      <c r="D1500" s="206">
        <v>1</v>
      </c>
      <c r="E1500" s="229">
        <v>360</v>
      </c>
      <c r="F1500" s="265">
        <f t="shared" si="46"/>
        <v>75</v>
      </c>
      <c r="G1500" s="550">
        <f t="shared" si="47"/>
        <v>27000</v>
      </c>
    </row>
    <row r="1501" spans="1:7">
      <c r="A1501" s="252" t="s">
        <v>2201</v>
      </c>
      <c r="B1501" s="245" t="s">
        <v>2202</v>
      </c>
      <c r="C1501" s="253">
        <v>60</v>
      </c>
      <c r="D1501" s="206">
        <v>1</v>
      </c>
      <c r="E1501" s="229">
        <v>377</v>
      </c>
      <c r="F1501" s="265">
        <f t="shared" si="46"/>
        <v>75</v>
      </c>
      <c r="G1501" s="550">
        <f t="shared" si="47"/>
        <v>28275</v>
      </c>
    </row>
    <row r="1502" spans="1:7">
      <c r="A1502" s="252" t="s">
        <v>2203</v>
      </c>
      <c r="B1502" s="245" t="s">
        <v>2204</v>
      </c>
      <c r="C1502" s="253">
        <v>60</v>
      </c>
      <c r="D1502" s="206">
        <v>1</v>
      </c>
      <c r="E1502" s="229">
        <v>366</v>
      </c>
      <c r="F1502" s="265">
        <f t="shared" si="46"/>
        <v>75</v>
      </c>
      <c r="G1502" s="550">
        <f t="shared" si="47"/>
        <v>27450</v>
      </c>
    </row>
    <row r="1503" spans="1:7">
      <c r="A1503" s="252" t="s">
        <v>2205</v>
      </c>
      <c r="B1503" s="245" t="s">
        <v>2206</v>
      </c>
      <c r="C1503" s="253">
        <v>60</v>
      </c>
      <c r="D1503" s="206">
        <v>1</v>
      </c>
      <c r="E1503" s="229">
        <v>382</v>
      </c>
      <c r="F1503" s="265">
        <f t="shared" si="46"/>
        <v>75</v>
      </c>
      <c r="G1503" s="550">
        <f t="shared" si="47"/>
        <v>28650</v>
      </c>
    </row>
    <row r="1504" spans="1:7">
      <c r="A1504" s="252" t="s">
        <v>2207</v>
      </c>
      <c r="B1504" s="245" t="s">
        <v>2208</v>
      </c>
      <c r="C1504" s="253">
        <v>60</v>
      </c>
      <c r="D1504" s="206">
        <v>1.5</v>
      </c>
      <c r="E1504" s="229">
        <v>421</v>
      </c>
      <c r="F1504" s="265">
        <f t="shared" si="46"/>
        <v>75</v>
      </c>
      <c r="G1504" s="550">
        <f t="shared" si="47"/>
        <v>31575</v>
      </c>
    </row>
    <row r="1505" spans="1:7" ht="15.75" thickBot="1">
      <c r="A1505" s="320" t="s">
        <v>2209</v>
      </c>
      <c r="B1505" s="247" t="s">
        <v>2210</v>
      </c>
      <c r="C1505" s="250">
        <v>60</v>
      </c>
      <c r="D1505" s="381">
        <v>1.5</v>
      </c>
      <c r="E1505" s="234">
        <v>421</v>
      </c>
      <c r="F1505" s="266">
        <f t="shared" si="46"/>
        <v>75</v>
      </c>
      <c r="G1505" s="552">
        <f t="shared" si="47"/>
        <v>31575</v>
      </c>
    </row>
    <row r="1506" spans="1:7" ht="16.5" thickBot="1">
      <c r="A1506" s="86" t="s">
        <v>3245</v>
      </c>
      <c r="B1506" s="67"/>
      <c r="C1506" s="47"/>
      <c r="D1506" s="73"/>
      <c r="E1506" s="169"/>
      <c r="F1506" s="263"/>
      <c r="G1506" s="553"/>
    </row>
    <row r="1507" spans="1:7">
      <c r="A1507" s="317" t="s">
        <v>2078</v>
      </c>
      <c r="B1507" s="248" t="s">
        <v>2079</v>
      </c>
      <c r="C1507" s="143">
        <v>60</v>
      </c>
      <c r="D1507" s="211">
        <v>0.75</v>
      </c>
      <c r="E1507" s="231">
        <v>370</v>
      </c>
      <c r="F1507" s="264">
        <f t="shared" ref="F1507:F1569" si="48">$G$7</f>
        <v>75</v>
      </c>
      <c r="G1507" s="554">
        <f t="shared" si="47"/>
        <v>27750</v>
      </c>
    </row>
    <row r="1508" spans="1:7">
      <c r="A1508" s="252" t="s">
        <v>2080</v>
      </c>
      <c r="B1508" s="245" t="s">
        <v>2081</v>
      </c>
      <c r="C1508" s="253">
        <v>60</v>
      </c>
      <c r="D1508" s="206">
        <v>0.75</v>
      </c>
      <c r="E1508" s="229">
        <v>387</v>
      </c>
      <c r="F1508" s="265">
        <f t="shared" si="48"/>
        <v>75</v>
      </c>
      <c r="G1508" s="550">
        <f t="shared" si="47"/>
        <v>29025</v>
      </c>
    </row>
    <row r="1509" spans="1:7">
      <c r="A1509" s="252" t="s">
        <v>2082</v>
      </c>
      <c r="B1509" s="245" t="s">
        <v>2083</v>
      </c>
      <c r="C1509" s="253">
        <v>60</v>
      </c>
      <c r="D1509" s="206">
        <v>1</v>
      </c>
      <c r="E1509" s="229">
        <v>374</v>
      </c>
      <c r="F1509" s="265">
        <f t="shared" si="48"/>
        <v>75</v>
      </c>
      <c r="G1509" s="550">
        <f t="shared" si="47"/>
        <v>28050</v>
      </c>
    </row>
    <row r="1510" spans="1:7">
      <c r="A1510" s="252" t="s">
        <v>2084</v>
      </c>
      <c r="B1510" s="245" t="s">
        <v>2085</v>
      </c>
      <c r="C1510" s="253">
        <v>60</v>
      </c>
      <c r="D1510" s="206">
        <v>1</v>
      </c>
      <c r="E1510" s="229">
        <v>391</v>
      </c>
      <c r="F1510" s="265">
        <f t="shared" si="48"/>
        <v>75</v>
      </c>
      <c r="G1510" s="550">
        <f t="shared" si="47"/>
        <v>29325</v>
      </c>
    </row>
    <row r="1511" spans="1:7">
      <c r="A1511" s="252" t="s">
        <v>2086</v>
      </c>
      <c r="B1511" s="245" t="s">
        <v>2087</v>
      </c>
      <c r="C1511" s="253">
        <v>54</v>
      </c>
      <c r="D1511" s="206">
        <v>1.5</v>
      </c>
      <c r="E1511" s="229">
        <v>425</v>
      </c>
      <c r="F1511" s="265">
        <f t="shared" si="48"/>
        <v>75</v>
      </c>
      <c r="G1511" s="550">
        <f t="shared" si="47"/>
        <v>31875</v>
      </c>
    </row>
    <row r="1512" spans="1:7">
      <c r="A1512" s="252" t="s">
        <v>2088</v>
      </c>
      <c r="B1512" s="245" t="s">
        <v>2089</v>
      </c>
      <c r="C1512" s="253">
        <v>54</v>
      </c>
      <c r="D1512" s="206">
        <v>1.5</v>
      </c>
      <c r="E1512" s="229">
        <v>425</v>
      </c>
      <c r="F1512" s="265">
        <f t="shared" si="48"/>
        <v>75</v>
      </c>
      <c r="G1512" s="550">
        <f t="shared" si="47"/>
        <v>31875</v>
      </c>
    </row>
    <row r="1513" spans="1:7">
      <c r="A1513" s="252" t="s">
        <v>2090</v>
      </c>
      <c r="B1513" s="245" t="s">
        <v>2091</v>
      </c>
      <c r="C1513" s="253">
        <v>54</v>
      </c>
      <c r="D1513" s="206">
        <v>0.75</v>
      </c>
      <c r="E1513" s="229">
        <v>381</v>
      </c>
      <c r="F1513" s="265">
        <f t="shared" si="48"/>
        <v>75</v>
      </c>
      <c r="G1513" s="550">
        <f t="shared" si="47"/>
        <v>28575</v>
      </c>
    </row>
    <row r="1514" spans="1:7">
      <c r="A1514" s="252" t="s">
        <v>2092</v>
      </c>
      <c r="B1514" s="245" t="s">
        <v>2093</v>
      </c>
      <c r="C1514" s="253">
        <v>54</v>
      </c>
      <c r="D1514" s="206">
        <v>0.75</v>
      </c>
      <c r="E1514" s="229">
        <v>398</v>
      </c>
      <c r="F1514" s="265">
        <f t="shared" si="48"/>
        <v>75</v>
      </c>
      <c r="G1514" s="550">
        <f t="shared" si="47"/>
        <v>29850</v>
      </c>
    </row>
    <row r="1515" spans="1:7">
      <c r="A1515" s="252" t="s">
        <v>2094</v>
      </c>
      <c r="B1515" s="245" t="s">
        <v>2095</v>
      </c>
      <c r="C1515" s="253">
        <v>54</v>
      </c>
      <c r="D1515" s="206">
        <v>1</v>
      </c>
      <c r="E1515" s="229">
        <v>385</v>
      </c>
      <c r="F1515" s="265">
        <f t="shared" si="48"/>
        <v>75</v>
      </c>
      <c r="G1515" s="550">
        <f t="shared" si="47"/>
        <v>28875</v>
      </c>
    </row>
    <row r="1516" spans="1:7">
      <c r="A1516" s="252" t="s">
        <v>2096</v>
      </c>
      <c r="B1516" s="245" t="s">
        <v>2097</v>
      </c>
      <c r="C1516" s="253">
        <v>54</v>
      </c>
      <c r="D1516" s="206">
        <v>1</v>
      </c>
      <c r="E1516" s="229">
        <v>402</v>
      </c>
      <c r="F1516" s="265">
        <f t="shared" si="48"/>
        <v>75</v>
      </c>
      <c r="G1516" s="550">
        <f t="shared" si="47"/>
        <v>30150</v>
      </c>
    </row>
    <row r="1517" spans="1:7">
      <c r="A1517" s="252" t="s">
        <v>2098</v>
      </c>
      <c r="B1517" s="245" t="s">
        <v>2099</v>
      </c>
      <c r="C1517" s="253">
        <v>54</v>
      </c>
      <c r="D1517" s="206">
        <v>1.5</v>
      </c>
      <c r="E1517" s="229">
        <v>436</v>
      </c>
      <c r="F1517" s="265">
        <f t="shared" si="48"/>
        <v>75</v>
      </c>
      <c r="G1517" s="550">
        <f t="shared" si="47"/>
        <v>32700</v>
      </c>
    </row>
    <row r="1518" spans="1:7" ht="15.75" thickBot="1">
      <c r="A1518" s="320" t="s">
        <v>2100</v>
      </c>
      <c r="B1518" s="247" t="s">
        <v>2101</v>
      </c>
      <c r="C1518" s="250">
        <v>54</v>
      </c>
      <c r="D1518" s="381">
        <v>1.5</v>
      </c>
      <c r="E1518" s="234">
        <v>436</v>
      </c>
      <c r="F1518" s="266">
        <f t="shared" si="48"/>
        <v>75</v>
      </c>
      <c r="G1518" s="552">
        <f t="shared" si="47"/>
        <v>32700</v>
      </c>
    </row>
    <row r="1519" spans="1:7" ht="16.5" thickBot="1">
      <c r="A1519" s="86" t="s">
        <v>3244</v>
      </c>
      <c r="B1519" s="67"/>
      <c r="C1519" s="47"/>
      <c r="D1519" s="73"/>
      <c r="E1519" s="169"/>
      <c r="F1519" s="263"/>
      <c r="G1519" s="553"/>
    </row>
    <row r="1520" spans="1:7">
      <c r="A1520" s="317" t="s">
        <v>2102</v>
      </c>
      <c r="B1520" s="248" t="s">
        <v>2103</v>
      </c>
      <c r="C1520" s="143">
        <v>54</v>
      </c>
      <c r="D1520" s="211">
        <v>1</v>
      </c>
      <c r="E1520" s="231">
        <v>426</v>
      </c>
      <c r="F1520" s="264">
        <f t="shared" si="48"/>
        <v>75</v>
      </c>
      <c r="G1520" s="554">
        <f t="shared" si="47"/>
        <v>31950</v>
      </c>
    </row>
    <row r="1521" spans="1:7">
      <c r="A1521" s="252" t="s">
        <v>2104</v>
      </c>
      <c r="B1521" s="245" t="s">
        <v>2105</v>
      </c>
      <c r="C1521" s="253">
        <v>54</v>
      </c>
      <c r="D1521" s="206">
        <v>1</v>
      </c>
      <c r="E1521" s="229">
        <v>443</v>
      </c>
      <c r="F1521" s="265">
        <f t="shared" si="48"/>
        <v>75</v>
      </c>
      <c r="G1521" s="550">
        <f t="shared" si="47"/>
        <v>33225</v>
      </c>
    </row>
    <row r="1522" spans="1:7">
      <c r="A1522" s="252" t="s">
        <v>2106</v>
      </c>
      <c r="B1522" s="245" t="s">
        <v>2107</v>
      </c>
      <c r="C1522" s="253">
        <v>54</v>
      </c>
      <c r="D1522" s="206">
        <v>1.5</v>
      </c>
      <c r="E1522" s="229">
        <v>465</v>
      </c>
      <c r="F1522" s="265">
        <f t="shared" si="48"/>
        <v>75</v>
      </c>
      <c r="G1522" s="550">
        <f t="shared" si="47"/>
        <v>34875</v>
      </c>
    </row>
    <row r="1523" spans="1:7" ht="15.75" thickBot="1">
      <c r="A1523" s="320" t="s">
        <v>2108</v>
      </c>
      <c r="B1523" s="247" t="s">
        <v>2109</v>
      </c>
      <c r="C1523" s="250">
        <v>54</v>
      </c>
      <c r="D1523" s="381">
        <v>1.5</v>
      </c>
      <c r="E1523" s="234">
        <v>465</v>
      </c>
      <c r="F1523" s="266">
        <f t="shared" si="48"/>
        <v>75</v>
      </c>
      <c r="G1523" s="552">
        <f t="shared" si="47"/>
        <v>34875</v>
      </c>
    </row>
    <row r="1524" spans="1:7" ht="16.5" thickBot="1">
      <c r="A1524" s="86" t="s">
        <v>3243</v>
      </c>
      <c r="B1524" s="67"/>
      <c r="C1524" s="47"/>
      <c r="D1524" s="73"/>
      <c r="E1524" s="169"/>
      <c r="F1524" s="263"/>
      <c r="G1524" s="553"/>
    </row>
    <row r="1525" spans="1:7">
      <c r="A1525" s="317" t="s">
        <v>2110</v>
      </c>
      <c r="B1525" s="248" t="s">
        <v>2111</v>
      </c>
      <c r="C1525" s="143">
        <v>60</v>
      </c>
      <c r="D1525" s="211">
        <v>0.75</v>
      </c>
      <c r="E1525" s="231">
        <v>571</v>
      </c>
      <c r="F1525" s="264">
        <f t="shared" si="48"/>
        <v>75</v>
      </c>
      <c r="G1525" s="554">
        <f t="shared" si="47"/>
        <v>42825</v>
      </c>
    </row>
    <row r="1526" spans="1:7">
      <c r="A1526" s="252" t="s">
        <v>2112</v>
      </c>
      <c r="B1526" s="245" t="s">
        <v>2113</v>
      </c>
      <c r="C1526" s="253">
        <v>60</v>
      </c>
      <c r="D1526" s="206">
        <v>0.75</v>
      </c>
      <c r="E1526" s="229">
        <v>588</v>
      </c>
      <c r="F1526" s="265">
        <f t="shared" si="48"/>
        <v>75</v>
      </c>
      <c r="G1526" s="550">
        <f t="shared" si="47"/>
        <v>44100</v>
      </c>
    </row>
    <row r="1527" spans="1:7">
      <c r="A1527" s="252" t="s">
        <v>2114</v>
      </c>
      <c r="B1527" s="245" t="s">
        <v>2115</v>
      </c>
      <c r="C1527" s="253">
        <v>60</v>
      </c>
      <c r="D1527" s="206">
        <v>1</v>
      </c>
      <c r="E1527" s="229">
        <v>578</v>
      </c>
      <c r="F1527" s="265">
        <f t="shared" si="48"/>
        <v>75</v>
      </c>
      <c r="G1527" s="550">
        <f t="shared" si="47"/>
        <v>43350</v>
      </c>
    </row>
    <row r="1528" spans="1:7">
      <c r="A1528" s="252" t="s">
        <v>2116</v>
      </c>
      <c r="B1528" s="245" t="s">
        <v>2117</v>
      </c>
      <c r="C1528" s="253">
        <v>60</v>
      </c>
      <c r="D1528" s="206">
        <v>1</v>
      </c>
      <c r="E1528" s="229">
        <v>594</v>
      </c>
      <c r="F1528" s="265">
        <f t="shared" si="48"/>
        <v>75</v>
      </c>
      <c r="G1528" s="550">
        <f t="shared" si="47"/>
        <v>44550</v>
      </c>
    </row>
    <row r="1529" spans="1:7">
      <c r="A1529" s="252" t="s">
        <v>2118</v>
      </c>
      <c r="B1529" s="245" t="s">
        <v>2119</v>
      </c>
      <c r="C1529" s="253">
        <v>54</v>
      </c>
      <c r="D1529" s="206">
        <v>1.5</v>
      </c>
      <c r="E1529" s="229">
        <v>633</v>
      </c>
      <c r="F1529" s="265">
        <f t="shared" si="48"/>
        <v>75</v>
      </c>
      <c r="G1529" s="550">
        <f t="shared" si="47"/>
        <v>47475</v>
      </c>
    </row>
    <row r="1530" spans="1:7">
      <c r="A1530" s="252" t="s">
        <v>2120</v>
      </c>
      <c r="B1530" s="245" t="s">
        <v>2121</v>
      </c>
      <c r="C1530" s="253">
        <v>54</v>
      </c>
      <c r="D1530" s="206">
        <v>1.5</v>
      </c>
      <c r="E1530" s="229">
        <v>633</v>
      </c>
      <c r="F1530" s="265">
        <f t="shared" si="48"/>
        <v>75</v>
      </c>
      <c r="G1530" s="550">
        <f t="shared" si="47"/>
        <v>47475</v>
      </c>
    </row>
    <row r="1531" spans="1:7">
      <c r="A1531" s="252" t="s">
        <v>2122</v>
      </c>
      <c r="B1531" s="245" t="s">
        <v>2123</v>
      </c>
      <c r="C1531" s="253">
        <v>54</v>
      </c>
      <c r="D1531" s="206">
        <v>0.75</v>
      </c>
      <c r="E1531" s="229">
        <v>577</v>
      </c>
      <c r="F1531" s="265">
        <f t="shared" si="48"/>
        <v>75</v>
      </c>
      <c r="G1531" s="550">
        <f t="shared" si="47"/>
        <v>43275</v>
      </c>
    </row>
    <row r="1532" spans="1:7">
      <c r="A1532" s="252" t="s">
        <v>2124</v>
      </c>
      <c r="B1532" s="245" t="s">
        <v>2125</v>
      </c>
      <c r="C1532" s="253">
        <v>54</v>
      </c>
      <c r="D1532" s="206">
        <v>0.75</v>
      </c>
      <c r="E1532" s="229">
        <v>593</v>
      </c>
      <c r="F1532" s="265">
        <f t="shared" si="48"/>
        <v>75</v>
      </c>
      <c r="G1532" s="550">
        <f t="shared" si="47"/>
        <v>44475</v>
      </c>
    </row>
    <row r="1533" spans="1:7">
      <c r="A1533" s="252" t="s">
        <v>2126</v>
      </c>
      <c r="B1533" s="245" t="s">
        <v>2127</v>
      </c>
      <c r="C1533" s="253">
        <v>54</v>
      </c>
      <c r="D1533" s="206">
        <v>1</v>
      </c>
      <c r="E1533" s="229">
        <v>582</v>
      </c>
      <c r="F1533" s="265">
        <f t="shared" si="48"/>
        <v>75</v>
      </c>
      <c r="G1533" s="550">
        <f t="shared" si="47"/>
        <v>43650</v>
      </c>
    </row>
    <row r="1534" spans="1:7">
      <c r="A1534" s="252" t="s">
        <v>2128</v>
      </c>
      <c r="B1534" s="245" t="s">
        <v>2129</v>
      </c>
      <c r="C1534" s="253">
        <v>54</v>
      </c>
      <c r="D1534" s="206">
        <v>1</v>
      </c>
      <c r="E1534" s="229">
        <v>600</v>
      </c>
      <c r="F1534" s="265">
        <f t="shared" si="48"/>
        <v>75</v>
      </c>
      <c r="G1534" s="550">
        <f t="shared" si="47"/>
        <v>45000</v>
      </c>
    </row>
    <row r="1535" spans="1:7">
      <c r="A1535" s="252" t="s">
        <v>2130</v>
      </c>
      <c r="B1535" s="245" t="s">
        <v>2131</v>
      </c>
      <c r="C1535" s="253">
        <v>54</v>
      </c>
      <c r="D1535" s="206">
        <v>1.5</v>
      </c>
      <c r="E1535" s="229">
        <v>644</v>
      </c>
      <c r="F1535" s="265">
        <f t="shared" si="48"/>
        <v>75</v>
      </c>
      <c r="G1535" s="550">
        <f t="shared" si="47"/>
        <v>48300</v>
      </c>
    </row>
    <row r="1536" spans="1:7" ht="15.75" thickBot="1">
      <c r="A1536" s="320" t="s">
        <v>2132</v>
      </c>
      <c r="B1536" s="247" t="s">
        <v>2133</v>
      </c>
      <c r="C1536" s="250">
        <v>54</v>
      </c>
      <c r="D1536" s="381">
        <v>1.5</v>
      </c>
      <c r="E1536" s="234">
        <v>644</v>
      </c>
      <c r="F1536" s="266">
        <f t="shared" si="48"/>
        <v>75</v>
      </c>
      <c r="G1536" s="552">
        <f t="shared" si="47"/>
        <v>48300</v>
      </c>
    </row>
    <row r="1537" spans="1:7" ht="16.5" thickBot="1">
      <c r="A1537" s="54" t="s">
        <v>3242</v>
      </c>
      <c r="B1537" s="53"/>
      <c r="C1537" s="47"/>
      <c r="D1537" s="73"/>
      <c r="E1537" s="169"/>
      <c r="F1537" s="263"/>
      <c r="G1537" s="553"/>
    </row>
    <row r="1538" spans="1:7">
      <c r="A1538" s="317" t="s">
        <v>2134</v>
      </c>
      <c r="B1538" s="248" t="s">
        <v>2135</v>
      </c>
      <c r="C1538" s="143">
        <v>54</v>
      </c>
      <c r="D1538" s="211">
        <v>1</v>
      </c>
      <c r="E1538" s="231">
        <v>638</v>
      </c>
      <c r="F1538" s="264">
        <f t="shared" si="48"/>
        <v>75</v>
      </c>
      <c r="G1538" s="554">
        <f t="shared" si="47"/>
        <v>47850</v>
      </c>
    </row>
    <row r="1539" spans="1:7">
      <c r="A1539" s="252" t="s">
        <v>2136</v>
      </c>
      <c r="B1539" s="245" t="s">
        <v>2137</v>
      </c>
      <c r="C1539" s="253">
        <v>54</v>
      </c>
      <c r="D1539" s="206">
        <v>1</v>
      </c>
      <c r="E1539" s="229">
        <v>655</v>
      </c>
      <c r="F1539" s="265">
        <f t="shared" si="48"/>
        <v>75</v>
      </c>
      <c r="G1539" s="550">
        <f t="shared" si="47"/>
        <v>49125</v>
      </c>
    </row>
    <row r="1540" spans="1:7">
      <c r="A1540" s="252" t="s">
        <v>2138</v>
      </c>
      <c r="B1540" s="245" t="s">
        <v>2139</v>
      </c>
      <c r="C1540" s="253">
        <v>54</v>
      </c>
      <c r="D1540" s="206">
        <v>1.5</v>
      </c>
      <c r="E1540" s="229">
        <v>668</v>
      </c>
      <c r="F1540" s="265">
        <f t="shared" si="48"/>
        <v>75</v>
      </c>
      <c r="G1540" s="550">
        <f t="shared" si="47"/>
        <v>50100</v>
      </c>
    </row>
    <row r="1541" spans="1:7" ht="15.75" thickBot="1">
      <c r="A1541" s="320" t="s">
        <v>2140</v>
      </c>
      <c r="B1541" s="247" t="s">
        <v>2141</v>
      </c>
      <c r="C1541" s="250">
        <v>54</v>
      </c>
      <c r="D1541" s="381">
        <v>1.5</v>
      </c>
      <c r="E1541" s="234">
        <v>668</v>
      </c>
      <c r="F1541" s="266">
        <f t="shared" si="48"/>
        <v>75</v>
      </c>
      <c r="G1541" s="552">
        <f t="shared" si="47"/>
        <v>50100</v>
      </c>
    </row>
    <row r="1542" spans="1:7" ht="16.5" thickBot="1">
      <c r="A1542" s="54" t="s">
        <v>3372</v>
      </c>
      <c r="B1542" s="94"/>
      <c r="C1542" s="95"/>
      <c r="D1542" s="96"/>
      <c r="E1542" s="97"/>
      <c r="F1542" s="263"/>
      <c r="G1542" s="553"/>
    </row>
    <row r="1543" spans="1:7">
      <c r="A1543" s="337" t="s">
        <v>3366</v>
      </c>
      <c r="B1543" s="387" t="s">
        <v>3367</v>
      </c>
      <c r="C1543" s="360"/>
      <c r="D1543" s="200"/>
      <c r="E1543" s="231">
        <v>174</v>
      </c>
      <c r="F1543" s="264">
        <f t="shared" si="48"/>
        <v>75</v>
      </c>
      <c r="G1543" s="554">
        <f t="shared" si="47"/>
        <v>13050</v>
      </c>
    </row>
    <row r="1544" spans="1:7">
      <c r="A1544" s="338" t="s">
        <v>3368</v>
      </c>
      <c r="B1544" s="388" t="s">
        <v>3369</v>
      </c>
      <c r="C1544" s="361"/>
      <c r="D1544" s="201"/>
      <c r="E1544" s="229">
        <v>179</v>
      </c>
      <c r="F1544" s="265">
        <f t="shared" si="48"/>
        <v>75</v>
      </c>
      <c r="G1544" s="550">
        <f t="shared" si="47"/>
        <v>13425</v>
      </c>
    </row>
    <row r="1545" spans="1:7" ht="15.75" thickBot="1">
      <c r="A1545" s="339" t="s">
        <v>3370</v>
      </c>
      <c r="B1545" s="389" t="s">
        <v>3371</v>
      </c>
      <c r="C1545" s="362"/>
      <c r="D1545" s="202"/>
      <c r="E1545" s="234">
        <v>32</v>
      </c>
      <c r="F1545" s="266">
        <f t="shared" si="48"/>
        <v>75</v>
      </c>
      <c r="G1545" s="552">
        <f t="shared" si="47"/>
        <v>2400</v>
      </c>
    </row>
    <row r="1546" spans="1:7" ht="16.5" thickBot="1">
      <c r="A1546" s="54" t="s">
        <v>2142</v>
      </c>
      <c r="B1546" s="53"/>
      <c r="C1546" s="47"/>
      <c r="D1546" s="73"/>
      <c r="E1546" s="169"/>
      <c r="F1546" s="263"/>
      <c r="G1546" s="553"/>
    </row>
    <row r="1547" spans="1:7">
      <c r="A1547" s="317" t="s">
        <v>2143</v>
      </c>
      <c r="B1547" s="248" t="s">
        <v>2144</v>
      </c>
      <c r="C1547" s="143">
        <v>60</v>
      </c>
      <c r="D1547" s="211">
        <v>0.7</v>
      </c>
      <c r="E1547" s="231">
        <v>280</v>
      </c>
      <c r="F1547" s="264">
        <f t="shared" si="48"/>
        <v>75</v>
      </c>
      <c r="G1547" s="554">
        <f t="shared" ref="G1547:G1610" si="49">E1547*F1547</f>
        <v>21000</v>
      </c>
    </row>
    <row r="1548" spans="1:7" ht="15.75" thickBot="1">
      <c r="A1548" s="390" t="s">
        <v>2145</v>
      </c>
      <c r="B1548" s="391" t="s">
        <v>2146</v>
      </c>
      <c r="C1548" s="283">
        <v>60</v>
      </c>
      <c r="D1548" s="392">
        <v>0.85</v>
      </c>
      <c r="E1548" s="232">
        <v>244</v>
      </c>
      <c r="F1548" s="266">
        <f t="shared" si="48"/>
        <v>75</v>
      </c>
      <c r="G1548" s="555">
        <f t="shared" si="49"/>
        <v>18300</v>
      </c>
    </row>
    <row r="1549" spans="1:7" ht="16.5" thickBot="1">
      <c r="A1549" s="54" t="s">
        <v>3379</v>
      </c>
      <c r="B1549" s="53"/>
      <c r="C1549" s="95"/>
      <c r="D1549" s="96"/>
      <c r="E1549" s="97"/>
      <c r="F1549" s="263"/>
      <c r="G1549" s="553"/>
    </row>
    <row r="1550" spans="1:7">
      <c r="A1550" s="337" t="s">
        <v>3373</v>
      </c>
      <c r="B1550" s="393" t="s">
        <v>3374</v>
      </c>
      <c r="C1550" s="360"/>
      <c r="D1550" s="200"/>
      <c r="E1550" s="231">
        <v>286</v>
      </c>
      <c r="F1550" s="264">
        <f t="shared" si="48"/>
        <v>75</v>
      </c>
      <c r="G1550" s="554">
        <f t="shared" si="49"/>
        <v>21450</v>
      </c>
    </row>
    <row r="1551" spans="1:7">
      <c r="A1551" s="338"/>
      <c r="B1551" s="394" t="s">
        <v>3375</v>
      </c>
      <c r="C1551" s="361"/>
      <c r="D1551" s="201"/>
      <c r="E1551" s="229">
        <v>302</v>
      </c>
      <c r="F1551" s="265">
        <f t="shared" si="48"/>
        <v>75</v>
      </c>
      <c r="G1551" s="550">
        <f t="shared" si="49"/>
        <v>22650</v>
      </c>
    </row>
    <row r="1552" spans="1:7">
      <c r="A1552" s="338" t="s">
        <v>3376</v>
      </c>
      <c r="B1552" s="394" t="s">
        <v>3377</v>
      </c>
      <c r="C1552" s="361"/>
      <c r="D1552" s="201"/>
      <c r="E1552" s="229">
        <v>297</v>
      </c>
      <c r="F1552" s="265">
        <f t="shared" si="48"/>
        <v>75</v>
      </c>
      <c r="G1552" s="550">
        <f t="shared" si="49"/>
        <v>22275</v>
      </c>
    </row>
    <row r="1553" spans="1:7" ht="15.75" thickBot="1">
      <c r="A1553" s="339"/>
      <c r="B1553" s="395" t="s">
        <v>3378</v>
      </c>
      <c r="C1553" s="362"/>
      <c r="D1553" s="202"/>
      <c r="E1553" s="234">
        <v>313</v>
      </c>
      <c r="F1553" s="266">
        <f t="shared" si="48"/>
        <v>75</v>
      </c>
      <c r="G1553" s="552">
        <f t="shared" si="49"/>
        <v>23475</v>
      </c>
    </row>
    <row r="1554" spans="1:7" ht="16.5" thickBot="1">
      <c r="A1554" s="54" t="s">
        <v>3251</v>
      </c>
      <c r="B1554" s="53"/>
      <c r="C1554" s="47"/>
      <c r="D1554" s="73"/>
      <c r="E1554" s="169"/>
      <c r="F1554" s="263"/>
      <c r="G1554" s="553"/>
    </row>
    <row r="1555" spans="1:7">
      <c r="A1555" s="331" t="s">
        <v>2163</v>
      </c>
      <c r="B1555" s="385" t="s">
        <v>2164</v>
      </c>
      <c r="C1555" s="270">
        <v>60</v>
      </c>
      <c r="D1555" s="208">
        <v>0.75</v>
      </c>
      <c r="E1555" s="228">
        <v>283</v>
      </c>
      <c r="F1555" s="264">
        <f t="shared" si="48"/>
        <v>75</v>
      </c>
      <c r="G1555" s="549">
        <f t="shared" si="49"/>
        <v>21225</v>
      </c>
    </row>
    <row r="1556" spans="1:7">
      <c r="A1556" s="252" t="s">
        <v>2165</v>
      </c>
      <c r="B1556" s="245" t="s">
        <v>2166</v>
      </c>
      <c r="C1556" s="253">
        <v>60</v>
      </c>
      <c r="D1556" s="206">
        <v>0.75</v>
      </c>
      <c r="E1556" s="229">
        <v>333</v>
      </c>
      <c r="F1556" s="265">
        <f t="shared" si="48"/>
        <v>75</v>
      </c>
      <c r="G1556" s="550">
        <f t="shared" si="49"/>
        <v>24975</v>
      </c>
    </row>
    <row r="1557" spans="1:7">
      <c r="A1557" s="325" t="s">
        <v>2167</v>
      </c>
      <c r="B1557" s="386" t="s">
        <v>2168</v>
      </c>
      <c r="C1557" s="275">
        <v>60</v>
      </c>
      <c r="D1557" s="205">
        <v>1</v>
      </c>
      <c r="E1557" s="230">
        <v>278</v>
      </c>
      <c r="F1557" s="265">
        <f t="shared" si="48"/>
        <v>75</v>
      </c>
      <c r="G1557" s="551">
        <f t="shared" si="49"/>
        <v>20850</v>
      </c>
    </row>
    <row r="1558" spans="1:7">
      <c r="A1558" s="252" t="s">
        <v>2169</v>
      </c>
      <c r="B1558" s="245" t="s">
        <v>2170</v>
      </c>
      <c r="C1558" s="253">
        <v>60</v>
      </c>
      <c r="D1558" s="206">
        <v>1</v>
      </c>
      <c r="E1558" s="229">
        <v>338</v>
      </c>
      <c r="F1558" s="265">
        <f t="shared" si="48"/>
        <v>75</v>
      </c>
      <c r="G1558" s="550">
        <f t="shared" si="49"/>
        <v>25350</v>
      </c>
    </row>
    <row r="1559" spans="1:7">
      <c r="A1559" s="325" t="s">
        <v>2171</v>
      </c>
      <c r="B1559" s="386" t="s">
        <v>2172</v>
      </c>
      <c r="C1559" s="275">
        <v>54</v>
      </c>
      <c r="D1559" s="205">
        <v>1.5</v>
      </c>
      <c r="E1559" s="230">
        <v>349</v>
      </c>
      <c r="F1559" s="265">
        <f t="shared" si="48"/>
        <v>75</v>
      </c>
      <c r="G1559" s="551">
        <f t="shared" si="49"/>
        <v>26175</v>
      </c>
    </row>
    <row r="1560" spans="1:7">
      <c r="A1560" s="252" t="s">
        <v>2173</v>
      </c>
      <c r="B1560" s="245" t="s">
        <v>2174</v>
      </c>
      <c r="C1560" s="253">
        <v>54</v>
      </c>
      <c r="D1560" s="206">
        <v>1.5</v>
      </c>
      <c r="E1560" s="229">
        <v>379</v>
      </c>
      <c r="F1560" s="265">
        <f t="shared" si="48"/>
        <v>75</v>
      </c>
      <c r="G1560" s="550">
        <f t="shared" si="49"/>
        <v>28425</v>
      </c>
    </row>
    <row r="1561" spans="1:7">
      <c r="A1561" s="252" t="s">
        <v>2175</v>
      </c>
      <c r="B1561" s="245" t="s">
        <v>2176</v>
      </c>
      <c r="C1561" s="253">
        <v>54</v>
      </c>
      <c r="D1561" s="206">
        <v>0.75</v>
      </c>
      <c r="E1561" s="229">
        <v>328</v>
      </c>
      <c r="F1561" s="265">
        <f t="shared" si="48"/>
        <v>75</v>
      </c>
      <c r="G1561" s="550">
        <f t="shared" si="49"/>
        <v>24600</v>
      </c>
    </row>
    <row r="1562" spans="1:7">
      <c r="A1562" s="252" t="s">
        <v>2177</v>
      </c>
      <c r="B1562" s="245" t="s">
        <v>2178</v>
      </c>
      <c r="C1562" s="253">
        <v>54</v>
      </c>
      <c r="D1562" s="206">
        <v>0.75</v>
      </c>
      <c r="E1562" s="229">
        <v>345</v>
      </c>
      <c r="F1562" s="265">
        <f t="shared" si="48"/>
        <v>75</v>
      </c>
      <c r="G1562" s="550">
        <f t="shared" si="49"/>
        <v>25875</v>
      </c>
    </row>
    <row r="1563" spans="1:7">
      <c r="A1563" s="325" t="s">
        <v>2179</v>
      </c>
      <c r="B1563" s="386" t="s">
        <v>2180</v>
      </c>
      <c r="C1563" s="275">
        <v>54</v>
      </c>
      <c r="D1563" s="205">
        <v>1</v>
      </c>
      <c r="E1563" s="230">
        <v>287</v>
      </c>
      <c r="F1563" s="265">
        <f t="shared" si="48"/>
        <v>75</v>
      </c>
      <c r="G1563" s="551">
        <f t="shared" si="49"/>
        <v>21525</v>
      </c>
    </row>
    <row r="1564" spans="1:7">
      <c r="A1564" s="252" t="s">
        <v>2181</v>
      </c>
      <c r="B1564" s="245" t="s">
        <v>2182</v>
      </c>
      <c r="C1564" s="253">
        <v>54</v>
      </c>
      <c r="D1564" s="206">
        <v>1</v>
      </c>
      <c r="E1564" s="229">
        <v>350</v>
      </c>
      <c r="F1564" s="265">
        <f t="shared" si="48"/>
        <v>75</v>
      </c>
      <c r="G1564" s="550">
        <f t="shared" si="49"/>
        <v>26250</v>
      </c>
    </row>
    <row r="1565" spans="1:7">
      <c r="A1565" s="325" t="s">
        <v>2183</v>
      </c>
      <c r="B1565" s="386" t="s">
        <v>2184</v>
      </c>
      <c r="C1565" s="275">
        <v>54</v>
      </c>
      <c r="D1565" s="205">
        <v>1.5</v>
      </c>
      <c r="E1565" s="230">
        <v>361</v>
      </c>
      <c r="F1565" s="265">
        <f t="shared" si="48"/>
        <v>75</v>
      </c>
      <c r="G1565" s="551">
        <f t="shared" si="49"/>
        <v>27075</v>
      </c>
    </row>
    <row r="1566" spans="1:7" ht="15.75" thickBot="1">
      <c r="A1566" s="320" t="s">
        <v>2185</v>
      </c>
      <c r="B1566" s="247" t="s">
        <v>2186</v>
      </c>
      <c r="C1566" s="250">
        <v>54</v>
      </c>
      <c r="D1566" s="381">
        <v>1.5</v>
      </c>
      <c r="E1566" s="234">
        <v>390</v>
      </c>
      <c r="F1566" s="266">
        <f t="shared" si="48"/>
        <v>75</v>
      </c>
      <c r="G1566" s="552">
        <f t="shared" si="49"/>
        <v>29250</v>
      </c>
    </row>
    <row r="1567" spans="1:7" ht="16.5" thickBot="1">
      <c r="A1567" s="54" t="s">
        <v>3252</v>
      </c>
      <c r="B1567" s="67"/>
      <c r="C1567" s="47"/>
      <c r="D1567" s="73"/>
      <c r="E1567" s="169"/>
      <c r="F1567" s="263"/>
      <c r="G1567" s="553"/>
    </row>
    <row r="1568" spans="1:7">
      <c r="A1568" s="331" t="s">
        <v>2187</v>
      </c>
      <c r="B1568" s="385" t="s">
        <v>2188</v>
      </c>
      <c r="C1568" s="270">
        <v>54</v>
      </c>
      <c r="D1568" s="208">
        <v>1</v>
      </c>
      <c r="E1568" s="228">
        <v>336</v>
      </c>
      <c r="F1568" s="264">
        <f t="shared" si="48"/>
        <v>75</v>
      </c>
      <c r="G1568" s="549">
        <f t="shared" si="49"/>
        <v>25200</v>
      </c>
    </row>
    <row r="1569" spans="1:7">
      <c r="A1569" s="252" t="s">
        <v>2189</v>
      </c>
      <c r="B1569" s="245" t="s">
        <v>2190</v>
      </c>
      <c r="C1569" s="253">
        <v>54</v>
      </c>
      <c r="D1569" s="206">
        <v>1</v>
      </c>
      <c r="E1569" s="229">
        <v>383</v>
      </c>
      <c r="F1569" s="265">
        <f t="shared" si="48"/>
        <v>75</v>
      </c>
      <c r="G1569" s="550">
        <f t="shared" si="49"/>
        <v>28725</v>
      </c>
    </row>
    <row r="1570" spans="1:7">
      <c r="A1570" s="325" t="s">
        <v>2191</v>
      </c>
      <c r="B1570" s="386" t="s">
        <v>2192</v>
      </c>
      <c r="C1570" s="275">
        <v>54</v>
      </c>
      <c r="D1570" s="205">
        <v>1.5</v>
      </c>
      <c r="E1570" s="230">
        <v>387</v>
      </c>
      <c r="F1570" s="265">
        <f t="shared" ref="F1570:F1633" si="50">$G$7</f>
        <v>75</v>
      </c>
      <c r="G1570" s="551">
        <f t="shared" si="49"/>
        <v>29025</v>
      </c>
    </row>
    <row r="1571" spans="1:7" ht="15.75" thickBot="1">
      <c r="A1571" s="320" t="s">
        <v>2193</v>
      </c>
      <c r="B1571" s="247" t="s">
        <v>2194</v>
      </c>
      <c r="C1571" s="250">
        <v>54</v>
      </c>
      <c r="D1571" s="381">
        <v>1.5</v>
      </c>
      <c r="E1571" s="234">
        <v>416</v>
      </c>
      <c r="F1571" s="266">
        <f t="shared" si="50"/>
        <v>75</v>
      </c>
      <c r="G1571" s="552">
        <f t="shared" si="49"/>
        <v>31200</v>
      </c>
    </row>
    <row r="1572" spans="1:7" ht="16.5" thickBot="1">
      <c r="A1572" s="54" t="s">
        <v>3705</v>
      </c>
      <c r="B1572" s="67"/>
      <c r="C1572" s="47"/>
      <c r="D1572" s="73"/>
      <c r="E1572" s="169"/>
      <c r="F1572" s="263"/>
      <c r="G1572" s="553"/>
    </row>
    <row r="1573" spans="1:7">
      <c r="A1573" s="396" t="s">
        <v>3706</v>
      </c>
      <c r="B1573" s="397" t="s">
        <v>3856</v>
      </c>
      <c r="C1573" s="398">
        <v>54</v>
      </c>
      <c r="D1573" s="214">
        <v>4</v>
      </c>
      <c r="E1573" s="238">
        <v>1555</v>
      </c>
      <c r="F1573" s="264">
        <f t="shared" si="50"/>
        <v>75</v>
      </c>
      <c r="G1573" s="554">
        <f t="shared" si="49"/>
        <v>116625</v>
      </c>
    </row>
    <row r="1574" spans="1:7">
      <c r="A1574" s="399" t="s">
        <v>3707</v>
      </c>
      <c r="B1574" s="400" t="s">
        <v>3857</v>
      </c>
      <c r="C1574" s="401">
        <v>54</v>
      </c>
      <c r="D1574" s="215">
        <v>5.5</v>
      </c>
      <c r="E1574" s="239">
        <v>1645</v>
      </c>
      <c r="F1574" s="265">
        <f t="shared" si="50"/>
        <v>75</v>
      </c>
      <c r="G1574" s="550">
        <f t="shared" si="49"/>
        <v>123375</v>
      </c>
    </row>
    <row r="1575" spans="1:7" ht="15.75" thickBot="1">
      <c r="A1575" s="402" t="s">
        <v>3708</v>
      </c>
      <c r="B1575" s="403" t="s">
        <v>3858</v>
      </c>
      <c r="C1575" s="404">
        <v>54</v>
      </c>
      <c r="D1575" s="405">
        <v>7.5</v>
      </c>
      <c r="E1575" s="406">
        <v>1723</v>
      </c>
      <c r="F1575" s="266">
        <f t="shared" si="50"/>
        <v>75</v>
      </c>
      <c r="G1575" s="552">
        <f t="shared" si="49"/>
        <v>129225</v>
      </c>
    </row>
    <row r="1576" spans="1:7" ht="16.5" thickBot="1">
      <c r="A1576" s="54" t="s">
        <v>3256</v>
      </c>
      <c r="B1576" s="53"/>
      <c r="C1576" s="47"/>
      <c r="D1576" s="73"/>
      <c r="E1576" s="169"/>
      <c r="F1576" s="263"/>
      <c r="G1576" s="553"/>
    </row>
    <row r="1577" spans="1:7">
      <c r="A1577" s="317" t="s">
        <v>2211</v>
      </c>
      <c r="B1577" s="248" t="s">
        <v>2212</v>
      </c>
      <c r="C1577" s="143">
        <v>60</v>
      </c>
      <c r="D1577" s="211">
        <v>0.75</v>
      </c>
      <c r="E1577" s="231">
        <v>366</v>
      </c>
      <c r="F1577" s="264">
        <f t="shared" si="50"/>
        <v>75</v>
      </c>
      <c r="G1577" s="554">
        <f t="shared" si="49"/>
        <v>27450</v>
      </c>
    </row>
    <row r="1578" spans="1:7">
      <c r="A1578" s="252" t="s">
        <v>2213</v>
      </c>
      <c r="B1578" s="245" t="s">
        <v>2214</v>
      </c>
      <c r="C1578" s="253">
        <v>60</v>
      </c>
      <c r="D1578" s="206">
        <v>0.75</v>
      </c>
      <c r="E1578" s="229">
        <v>382</v>
      </c>
      <c r="F1578" s="265">
        <f t="shared" si="50"/>
        <v>75</v>
      </c>
      <c r="G1578" s="550">
        <f t="shared" si="49"/>
        <v>28650</v>
      </c>
    </row>
    <row r="1579" spans="1:7">
      <c r="A1579" s="252" t="s">
        <v>2215</v>
      </c>
      <c r="B1579" s="245" t="s">
        <v>2216</v>
      </c>
      <c r="C1579" s="253">
        <v>60</v>
      </c>
      <c r="D1579" s="206">
        <v>1</v>
      </c>
      <c r="E1579" s="229">
        <v>371</v>
      </c>
      <c r="F1579" s="265">
        <f t="shared" si="50"/>
        <v>75</v>
      </c>
      <c r="G1579" s="550">
        <f t="shared" si="49"/>
        <v>27825</v>
      </c>
    </row>
    <row r="1580" spans="1:7">
      <c r="A1580" s="252" t="s">
        <v>2217</v>
      </c>
      <c r="B1580" s="245" t="s">
        <v>2218</v>
      </c>
      <c r="C1580" s="253">
        <v>60</v>
      </c>
      <c r="D1580" s="206">
        <v>1</v>
      </c>
      <c r="E1580" s="229">
        <v>388</v>
      </c>
      <c r="F1580" s="265">
        <f t="shared" si="50"/>
        <v>75</v>
      </c>
      <c r="G1580" s="550">
        <f t="shared" si="49"/>
        <v>29100</v>
      </c>
    </row>
    <row r="1581" spans="1:7">
      <c r="A1581" s="252" t="s">
        <v>2219</v>
      </c>
      <c r="B1581" s="245" t="s">
        <v>2220</v>
      </c>
      <c r="C1581" s="253">
        <v>60</v>
      </c>
      <c r="D1581" s="206">
        <v>1.5</v>
      </c>
      <c r="E1581" s="229">
        <v>432</v>
      </c>
      <c r="F1581" s="265">
        <f t="shared" si="50"/>
        <v>75</v>
      </c>
      <c r="G1581" s="550">
        <f t="shared" si="49"/>
        <v>32400</v>
      </c>
    </row>
    <row r="1582" spans="1:7">
      <c r="A1582" s="252" t="s">
        <v>2221</v>
      </c>
      <c r="B1582" s="245" t="s">
        <v>2222</v>
      </c>
      <c r="C1582" s="253">
        <v>60</v>
      </c>
      <c r="D1582" s="206">
        <v>1.5</v>
      </c>
      <c r="E1582" s="229">
        <v>432</v>
      </c>
      <c r="F1582" s="265">
        <f t="shared" si="50"/>
        <v>75</v>
      </c>
      <c r="G1582" s="550">
        <f t="shared" si="49"/>
        <v>32400</v>
      </c>
    </row>
    <row r="1583" spans="1:7">
      <c r="A1583" s="252" t="s">
        <v>2223</v>
      </c>
      <c r="B1583" s="245" t="s">
        <v>2224</v>
      </c>
      <c r="C1583" s="253">
        <v>54</v>
      </c>
      <c r="D1583" s="206">
        <v>0.75</v>
      </c>
      <c r="E1583" s="229">
        <v>372</v>
      </c>
      <c r="F1583" s="265">
        <f t="shared" si="50"/>
        <v>75</v>
      </c>
      <c r="G1583" s="550">
        <f t="shared" si="49"/>
        <v>27900</v>
      </c>
    </row>
    <row r="1584" spans="1:7">
      <c r="A1584" s="252" t="s">
        <v>2225</v>
      </c>
      <c r="B1584" s="245" t="s">
        <v>2226</v>
      </c>
      <c r="C1584" s="253">
        <v>54</v>
      </c>
      <c r="D1584" s="206">
        <v>0.75</v>
      </c>
      <c r="E1584" s="229">
        <v>389</v>
      </c>
      <c r="F1584" s="265">
        <f t="shared" si="50"/>
        <v>75</v>
      </c>
      <c r="G1584" s="550">
        <f t="shared" si="49"/>
        <v>29175</v>
      </c>
    </row>
    <row r="1585" spans="1:7">
      <c r="A1585" s="252" t="s">
        <v>2227</v>
      </c>
      <c r="B1585" s="245" t="s">
        <v>2228</v>
      </c>
      <c r="C1585" s="253">
        <v>54</v>
      </c>
      <c r="D1585" s="206">
        <v>1</v>
      </c>
      <c r="E1585" s="229">
        <v>378</v>
      </c>
      <c r="F1585" s="265">
        <f t="shared" si="50"/>
        <v>75</v>
      </c>
      <c r="G1585" s="550">
        <f t="shared" si="49"/>
        <v>28350</v>
      </c>
    </row>
    <row r="1586" spans="1:7">
      <c r="A1586" s="252" t="s">
        <v>2229</v>
      </c>
      <c r="B1586" s="245" t="s">
        <v>2230</v>
      </c>
      <c r="C1586" s="253">
        <v>54</v>
      </c>
      <c r="D1586" s="206">
        <v>1</v>
      </c>
      <c r="E1586" s="229">
        <v>394</v>
      </c>
      <c r="F1586" s="265">
        <f t="shared" si="50"/>
        <v>75</v>
      </c>
      <c r="G1586" s="550">
        <f t="shared" si="49"/>
        <v>29550</v>
      </c>
    </row>
    <row r="1587" spans="1:7">
      <c r="A1587" s="252" t="s">
        <v>2231</v>
      </c>
      <c r="B1587" s="245" t="s">
        <v>2232</v>
      </c>
      <c r="C1587" s="253">
        <v>54</v>
      </c>
      <c r="D1587" s="206">
        <v>1.5</v>
      </c>
      <c r="E1587" s="229">
        <v>437</v>
      </c>
      <c r="F1587" s="265">
        <f t="shared" si="50"/>
        <v>75</v>
      </c>
      <c r="G1587" s="550">
        <f t="shared" si="49"/>
        <v>32775</v>
      </c>
    </row>
    <row r="1588" spans="1:7" ht="15.75" thickBot="1">
      <c r="A1588" s="320" t="s">
        <v>2233</v>
      </c>
      <c r="B1588" s="247" t="s">
        <v>2234</v>
      </c>
      <c r="C1588" s="250">
        <v>54</v>
      </c>
      <c r="D1588" s="381">
        <v>1.5</v>
      </c>
      <c r="E1588" s="234">
        <v>437</v>
      </c>
      <c r="F1588" s="266">
        <f t="shared" si="50"/>
        <v>75</v>
      </c>
      <c r="G1588" s="552">
        <f t="shared" si="49"/>
        <v>32775</v>
      </c>
    </row>
    <row r="1589" spans="1:7" ht="16.5" thickBot="1">
      <c r="A1589" s="54" t="s">
        <v>3253</v>
      </c>
      <c r="B1589" s="53"/>
      <c r="C1589" s="47"/>
      <c r="D1589" s="73"/>
      <c r="E1589" s="169"/>
      <c r="F1589" s="263"/>
      <c r="G1589" s="553"/>
    </row>
    <row r="1590" spans="1:7">
      <c r="A1590" s="317" t="s">
        <v>2235</v>
      </c>
      <c r="B1590" s="248" t="s">
        <v>2236</v>
      </c>
      <c r="C1590" s="143">
        <v>54</v>
      </c>
      <c r="D1590" s="211">
        <v>1</v>
      </c>
      <c r="E1590" s="231">
        <v>430</v>
      </c>
      <c r="F1590" s="264">
        <f t="shared" si="50"/>
        <v>75</v>
      </c>
      <c r="G1590" s="554">
        <f t="shared" si="49"/>
        <v>32250</v>
      </c>
    </row>
    <row r="1591" spans="1:7">
      <c r="A1591" s="252" t="s">
        <v>2237</v>
      </c>
      <c r="B1591" s="245" t="s">
        <v>2238</v>
      </c>
      <c r="C1591" s="253">
        <v>54</v>
      </c>
      <c r="D1591" s="206">
        <v>1</v>
      </c>
      <c r="E1591" s="229">
        <v>447</v>
      </c>
      <c r="F1591" s="265">
        <f t="shared" si="50"/>
        <v>75</v>
      </c>
      <c r="G1591" s="550">
        <f t="shared" si="49"/>
        <v>33525</v>
      </c>
    </row>
    <row r="1592" spans="1:7">
      <c r="A1592" s="252" t="s">
        <v>2239</v>
      </c>
      <c r="B1592" s="245" t="s">
        <v>2240</v>
      </c>
      <c r="C1592" s="253">
        <v>54</v>
      </c>
      <c r="D1592" s="206">
        <v>1.5</v>
      </c>
      <c r="E1592" s="229">
        <v>477</v>
      </c>
      <c r="F1592" s="265">
        <f t="shared" si="50"/>
        <v>75</v>
      </c>
      <c r="G1592" s="550">
        <f t="shared" si="49"/>
        <v>35775</v>
      </c>
    </row>
    <row r="1593" spans="1:7" ht="15.75" thickBot="1">
      <c r="A1593" s="320" t="s">
        <v>2241</v>
      </c>
      <c r="B1593" s="247" t="s">
        <v>2242</v>
      </c>
      <c r="C1593" s="250">
        <v>54</v>
      </c>
      <c r="D1593" s="381">
        <v>1.5</v>
      </c>
      <c r="E1593" s="234">
        <v>477</v>
      </c>
      <c r="F1593" s="266">
        <f t="shared" si="50"/>
        <v>75</v>
      </c>
      <c r="G1593" s="552">
        <f t="shared" si="49"/>
        <v>35775</v>
      </c>
    </row>
    <row r="1594" spans="1:7" ht="16.5" thickBot="1">
      <c r="A1594" s="54" t="s">
        <v>3246</v>
      </c>
      <c r="B1594" s="53"/>
      <c r="C1594" s="47"/>
      <c r="D1594" s="73"/>
      <c r="E1594" s="169"/>
      <c r="F1594" s="263"/>
      <c r="G1594" s="553"/>
    </row>
    <row r="1595" spans="1:7">
      <c r="A1595" s="317" t="s">
        <v>2243</v>
      </c>
      <c r="B1595" s="248" t="s">
        <v>2244</v>
      </c>
      <c r="C1595" s="143">
        <v>36</v>
      </c>
      <c r="D1595" s="211">
        <v>1</v>
      </c>
      <c r="E1595" s="231">
        <v>761</v>
      </c>
      <c r="F1595" s="264">
        <f t="shared" si="50"/>
        <v>75</v>
      </c>
      <c r="G1595" s="554">
        <f t="shared" si="49"/>
        <v>57075</v>
      </c>
    </row>
    <row r="1596" spans="1:7">
      <c r="A1596" s="252" t="s">
        <v>2245</v>
      </c>
      <c r="B1596" s="245" t="s">
        <v>2246</v>
      </c>
      <c r="C1596" s="253">
        <v>60</v>
      </c>
      <c r="D1596" s="206">
        <v>1</v>
      </c>
      <c r="E1596" s="229">
        <v>716</v>
      </c>
      <c r="F1596" s="265">
        <f t="shared" si="50"/>
        <v>75</v>
      </c>
      <c r="G1596" s="550">
        <f t="shared" si="49"/>
        <v>53700</v>
      </c>
    </row>
    <row r="1597" spans="1:7">
      <c r="A1597" s="252" t="s">
        <v>2247</v>
      </c>
      <c r="B1597" s="245" t="s">
        <v>2248</v>
      </c>
      <c r="C1597" s="253">
        <v>36</v>
      </c>
      <c r="D1597" s="206">
        <v>1.5</v>
      </c>
      <c r="E1597" s="229">
        <v>786</v>
      </c>
      <c r="F1597" s="265">
        <f t="shared" si="50"/>
        <v>75</v>
      </c>
      <c r="G1597" s="550">
        <f t="shared" si="49"/>
        <v>58950</v>
      </c>
    </row>
    <row r="1598" spans="1:7">
      <c r="A1598" s="252" t="s">
        <v>2249</v>
      </c>
      <c r="B1598" s="245" t="s">
        <v>2250</v>
      </c>
      <c r="C1598" s="253">
        <v>60</v>
      </c>
      <c r="D1598" s="206">
        <v>1.5</v>
      </c>
      <c r="E1598" s="229">
        <v>739</v>
      </c>
      <c r="F1598" s="265">
        <f t="shared" si="50"/>
        <v>75</v>
      </c>
      <c r="G1598" s="550">
        <f t="shared" si="49"/>
        <v>55425</v>
      </c>
    </row>
    <row r="1599" spans="1:7">
      <c r="A1599" s="252" t="s">
        <v>2251</v>
      </c>
      <c r="B1599" s="245" t="s">
        <v>2252</v>
      </c>
      <c r="C1599" s="253">
        <v>10</v>
      </c>
      <c r="D1599" s="206">
        <v>2</v>
      </c>
      <c r="E1599" s="229">
        <v>1287</v>
      </c>
      <c r="F1599" s="265">
        <f t="shared" si="50"/>
        <v>75</v>
      </c>
      <c r="G1599" s="550">
        <f t="shared" si="49"/>
        <v>96525</v>
      </c>
    </row>
    <row r="1600" spans="1:7">
      <c r="A1600" s="252" t="s">
        <v>2253</v>
      </c>
      <c r="B1600" s="245" t="s">
        <v>2254</v>
      </c>
      <c r="C1600" s="253">
        <v>12</v>
      </c>
      <c r="D1600" s="216">
        <v>2</v>
      </c>
      <c r="E1600" s="229">
        <v>1167</v>
      </c>
      <c r="F1600" s="265">
        <f t="shared" si="50"/>
        <v>75</v>
      </c>
      <c r="G1600" s="550">
        <f t="shared" si="49"/>
        <v>87525</v>
      </c>
    </row>
    <row r="1601" spans="1:7" ht="15.75" thickBot="1">
      <c r="A1601" s="320" t="s">
        <v>2255</v>
      </c>
      <c r="B1601" s="247" t="s">
        <v>2256</v>
      </c>
      <c r="C1601" s="250">
        <v>12</v>
      </c>
      <c r="D1601" s="381">
        <v>3</v>
      </c>
      <c r="E1601" s="234">
        <v>1250</v>
      </c>
      <c r="F1601" s="266">
        <f t="shared" si="50"/>
        <v>75</v>
      </c>
      <c r="G1601" s="552">
        <f t="shared" si="49"/>
        <v>93750</v>
      </c>
    </row>
    <row r="1602" spans="1:7" ht="16.5" thickBot="1">
      <c r="A1602" s="54" t="s">
        <v>3380</v>
      </c>
      <c r="B1602" s="53"/>
      <c r="C1602" s="95"/>
      <c r="D1602" s="96"/>
      <c r="E1602" s="97"/>
      <c r="F1602" s="263"/>
      <c r="G1602" s="553"/>
    </row>
    <row r="1603" spans="1:7">
      <c r="A1603" s="407" t="s">
        <v>3381</v>
      </c>
      <c r="B1603" s="387" t="s">
        <v>3382</v>
      </c>
      <c r="C1603" s="360"/>
      <c r="D1603" s="200"/>
      <c r="E1603" s="231">
        <v>101</v>
      </c>
      <c r="F1603" s="264">
        <f t="shared" si="50"/>
        <v>75</v>
      </c>
      <c r="G1603" s="554">
        <f t="shared" si="49"/>
        <v>7575</v>
      </c>
    </row>
    <row r="1604" spans="1:7">
      <c r="A1604" s="408" t="s">
        <v>3383</v>
      </c>
      <c r="B1604" s="388" t="s">
        <v>3384</v>
      </c>
      <c r="C1604" s="361"/>
      <c r="D1604" s="201"/>
      <c r="E1604" s="229">
        <v>108</v>
      </c>
      <c r="F1604" s="265">
        <f t="shared" si="50"/>
        <v>75</v>
      </c>
      <c r="G1604" s="550">
        <f t="shared" si="49"/>
        <v>8100</v>
      </c>
    </row>
    <row r="1605" spans="1:7">
      <c r="A1605" s="408" t="s">
        <v>3385</v>
      </c>
      <c r="B1605" s="388" t="s">
        <v>3386</v>
      </c>
      <c r="C1605" s="361"/>
      <c r="D1605" s="201"/>
      <c r="E1605" s="229">
        <v>163</v>
      </c>
      <c r="F1605" s="265">
        <f t="shared" si="50"/>
        <v>75</v>
      </c>
      <c r="G1605" s="550">
        <f t="shared" si="49"/>
        <v>12225</v>
      </c>
    </row>
    <row r="1606" spans="1:7" ht="15.75" thickBot="1">
      <c r="A1606" s="409" t="s">
        <v>3387</v>
      </c>
      <c r="B1606" s="389" t="s">
        <v>3388</v>
      </c>
      <c r="C1606" s="362"/>
      <c r="D1606" s="202"/>
      <c r="E1606" s="234">
        <v>168</v>
      </c>
      <c r="F1606" s="266">
        <f t="shared" si="50"/>
        <v>75</v>
      </c>
      <c r="G1606" s="552">
        <f t="shared" si="49"/>
        <v>12600</v>
      </c>
    </row>
    <row r="1607" spans="1:7" ht="16.5" thickBot="1">
      <c r="A1607" s="86" t="s">
        <v>3709</v>
      </c>
      <c r="B1607" s="67"/>
      <c r="C1607" s="47"/>
      <c r="D1607" s="73"/>
      <c r="E1607" s="169"/>
      <c r="F1607" s="263"/>
      <c r="G1607" s="553"/>
    </row>
    <row r="1608" spans="1:7">
      <c r="A1608" s="317" t="s">
        <v>2257</v>
      </c>
      <c r="B1608" s="248" t="s">
        <v>2258</v>
      </c>
      <c r="C1608" s="143">
        <v>16</v>
      </c>
      <c r="D1608" s="211">
        <v>1.5</v>
      </c>
      <c r="E1608" s="231">
        <v>784</v>
      </c>
      <c r="F1608" s="264">
        <f t="shared" si="50"/>
        <v>75</v>
      </c>
      <c r="G1608" s="554">
        <f t="shared" si="49"/>
        <v>58800</v>
      </c>
    </row>
    <row r="1609" spans="1:7">
      <c r="A1609" s="252" t="s">
        <v>2259</v>
      </c>
      <c r="B1609" s="245" t="s">
        <v>2260</v>
      </c>
      <c r="C1609" s="253">
        <v>16</v>
      </c>
      <c r="D1609" s="216">
        <v>1.5</v>
      </c>
      <c r="E1609" s="229">
        <v>784</v>
      </c>
      <c r="F1609" s="265">
        <f t="shared" si="50"/>
        <v>75</v>
      </c>
      <c r="G1609" s="550">
        <f t="shared" si="49"/>
        <v>58800</v>
      </c>
    </row>
    <row r="1610" spans="1:7">
      <c r="A1610" s="252" t="s">
        <v>2261</v>
      </c>
      <c r="B1610" s="245" t="s">
        <v>2262</v>
      </c>
      <c r="C1610" s="253">
        <v>16</v>
      </c>
      <c r="D1610" s="206">
        <v>2</v>
      </c>
      <c r="E1610" s="229">
        <v>834</v>
      </c>
      <c r="F1610" s="265">
        <f t="shared" si="50"/>
        <v>75</v>
      </c>
      <c r="G1610" s="550">
        <f t="shared" si="49"/>
        <v>62550</v>
      </c>
    </row>
    <row r="1611" spans="1:7">
      <c r="A1611" s="252" t="s">
        <v>2263</v>
      </c>
      <c r="B1611" s="245" t="s">
        <v>2264</v>
      </c>
      <c r="C1611" s="253">
        <v>16</v>
      </c>
      <c r="D1611" s="206">
        <v>2</v>
      </c>
      <c r="E1611" s="229">
        <v>812</v>
      </c>
      <c r="F1611" s="265">
        <f t="shared" si="50"/>
        <v>75</v>
      </c>
      <c r="G1611" s="550">
        <f t="shared" ref="G1611:G1674" si="51">E1611*F1611</f>
        <v>60900</v>
      </c>
    </row>
    <row r="1612" spans="1:7">
      <c r="A1612" s="252" t="s">
        <v>2265</v>
      </c>
      <c r="B1612" s="245" t="s">
        <v>2266</v>
      </c>
      <c r="C1612" s="253">
        <v>16</v>
      </c>
      <c r="D1612" s="206">
        <v>3</v>
      </c>
      <c r="E1612" s="229">
        <v>1388</v>
      </c>
      <c r="F1612" s="265">
        <f t="shared" si="50"/>
        <v>75</v>
      </c>
      <c r="G1612" s="550">
        <f t="shared" si="51"/>
        <v>104100</v>
      </c>
    </row>
    <row r="1613" spans="1:7">
      <c r="A1613" s="252" t="s">
        <v>2267</v>
      </c>
      <c r="B1613" s="245" t="s">
        <v>2268</v>
      </c>
      <c r="C1613" s="253">
        <v>16</v>
      </c>
      <c r="D1613" s="206">
        <v>3</v>
      </c>
      <c r="E1613" s="229">
        <v>834</v>
      </c>
      <c r="F1613" s="265">
        <f t="shared" si="50"/>
        <v>75</v>
      </c>
      <c r="G1613" s="550">
        <f t="shared" si="51"/>
        <v>62550</v>
      </c>
    </row>
    <row r="1614" spans="1:7">
      <c r="A1614" s="252" t="s">
        <v>2269</v>
      </c>
      <c r="B1614" s="245" t="s">
        <v>2270</v>
      </c>
      <c r="C1614" s="253">
        <v>12</v>
      </c>
      <c r="D1614" s="206">
        <v>1.5</v>
      </c>
      <c r="E1614" s="229">
        <v>847</v>
      </c>
      <c r="F1614" s="265">
        <f t="shared" si="50"/>
        <v>75</v>
      </c>
      <c r="G1614" s="550">
        <f t="shared" si="51"/>
        <v>63525</v>
      </c>
    </row>
    <row r="1615" spans="1:7">
      <c r="A1615" s="252" t="s">
        <v>2271</v>
      </c>
      <c r="B1615" s="245" t="s">
        <v>2272</v>
      </c>
      <c r="C1615" s="253">
        <v>12</v>
      </c>
      <c r="D1615" s="206">
        <v>1.5</v>
      </c>
      <c r="E1615" s="229">
        <v>847</v>
      </c>
      <c r="F1615" s="265">
        <f t="shared" si="50"/>
        <v>75</v>
      </c>
      <c r="G1615" s="550">
        <f t="shared" si="51"/>
        <v>63525</v>
      </c>
    </row>
    <row r="1616" spans="1:7">
      <c r="A1616" s="252" t="s">
        <v>2273</v>
      </c>
      <c r="B1616" s="245" t="s">
        <v>2274</v>
      </c>
      <c r="C1616" s="253">
        <v>12</v>
      </c>
      <c r="D1616" s="206">
        <v>2</v>
      </c>
      <c r="E1616" s="229">
        <v>895</v>
      </c>
      <c r="F1616" s="265">
        <f t="shared" si="50"/>
        <v>75</v>
      </c>
      <c r="G1616" s="550">
        <f t="shared" si="51"/>
        <v>67125</v>
      </c>
    </row>
    <row r="1617" spans="1:7">
      <c r="A1617" s="252" t="s">
        <v>2275</v>
      </c>
      <c r="B1617" s="245" t="s">
        <v>2276</v>
      </c>
      <c r="C1617" s="253">
        <v>12</v>
      </c>
      <c r="D1617" s="206">
        <v>2</v>
      </c>
      <c r="E1617" s="229">
        <v>873</v>
      </c>
      <c r="F1617" s="265">
        <f t="shared" si="50"/>
        <v>75</v>
      </c>
      <c r="G1617" s="550">
        <f t="shared" si="51"/>
        <v>65475</v>
      </c>
    </row>
    <row r="1618" spans="1:7">
      <c r="A1618" s="252" t="s">
        <v>2277</v>
      </c>
      <c r="B1618" s="245" t="s">
        <v>2278</v>
      </c>
      <c r="C1618" s="253">
        <v>12</v>
      </c>
      <c r="D1618" s="206">
        <v>3</v>
      </c>
      <c r="E1618" s="229">
        <v>1450</v>
      </c>
      <c r="F1618" s="265">
        <f t="shared" si="50"/>
        <v>75</v>
      </c>
      <c r="G1618" s="550">
        <f t="shared" si="51"/>
        <v>108750</v>
      </c>
    </row>
    <row r="1619" spans="1:7" ht="15.75" thickBot="1">
      <c r="A1619" s="320" t="s">
        <v>2279</v>
      </c>
      <c r="B1619" s="247" t="s">
        <v>2280</v>
      </c>
      <c r="C1619" s="250">
        <v>12</v>
      </c>
      <c r="D1619" s="381">
        <v>3</v>
      </c>
      <c r="E1619" s="234">
        <v>895</v>
      </c>
      <c r="F1619" s="266">
        <f t="shared" si="50"/>
        <v>75</v>
      </c>
      <c r="G1619" s="552">
        <f t="shared" si="51"/>
        <v>67125</v>
      </c>
    </row>
    <row r="1620" spans="1:7" ht="16.5" thickBot="1">
      <c r="A1620" s="86" t="s">
        <v>3710</v>
      </c>
      <c r="B1620" s="67"/>
      <c r="C1620" s="47"/>
      <c r="D1620" s="73"/>
      <c r="E1620" s="169"/>
      <c r="F1620" s="263"/>
      <c r="G1620" s="553"/>
    </row>
    <row r="1621" spans="1:7">
      <c r="A1621" s="410" t="s">
        <v>3712</v>
      </c>
      <c r="B1621" s="411" t="s">
        <v>3845</v>
      </c>
      <c r="C1621" s="143">
        <v>12</v>
      </c>
      <c r="D1621" s="211">
        <v>4</v>
      </c>
      <c r="E1621" s="231">
        <v>2562</v>
      </c>
      <c r="F1621" s="264">
        <f t="shared" si="50"/>
        <v>75</v>
      </c>
      <c r="G1621" s="554">
        <f t="shared" si="51"/>
        <v>192150</v>
      </c>
    </row>
    <row r="1622" spans="1:7">
      <c r="A1622" s="412" t="s">
        <v>3713</v>
      </c>
      <c r="B1622" s="413" t="s">
        <v>3846</v>
      </c>
      <c r="C1622" s="253">
        <v>12</v>
      </c>
      <c r="D1622" s="206">
        <v>5</v>
      </c>
      <c r="E1622" s="229">
        <v>2663</v>
      </c>
      <c r="F1622" s="265">
        <f t="shared" si="50"/>
        <v>75</v>
      </c>
      <c r="G1622" s="550">
        <f t="shared" si="51"/>
        <v>199725</v>
      </c>
    </row>
    <row r="1623" spans="1:7" ht="15.75" thickBot="1">
      <c r="A1623" s="414" t="s">
        <v>3714</v>
      </c>
      <c r="B1623" s="415" t="s">
        <v>3847</v>
      </c>
      <c r="C1623" s="250">
        <v>12</v>
      </c>
      <c r="D1623" s="381">
        <v>5.5</v>
      </c>
      <c r="E1623" s="234">
        <v>2920</v>
      </c>
      <c r="F1623" s="266">
        <f t="shared" si="50"/>
        <v>75</v>
      </c>
      <c r="G1623" s="552">
        <f t="shared" si="51"/>
        <v>219000</v>
      </c>
    </row>
    <row r="1624" spans="1:7" ht="16.5" thickBot="1">
      <c r="A1624" s="86" t="s">
        <v>3254</v>
      </c>
      <c r="B1624" s="67"/>
      <c r="C1624" s="47"/>
      <c r="D1624" s="73"/>
      <c r="E1624" s="169"/>
      <c r="F1624" s="263"/>
      <c r="G1624" s="553"/>
    </row>
    <row r="1625" spans="1:7">
      <c r="A1625" s="317" t="s">
        <v>2281</v>
      </c>
      <c r="B1625" s="248" t="s">
        <v>2282</v>
      </c>
      <c r="C1625" s="143">
        <v>16</v>
      </c>
      <c r="D1625" s="211">
        <v>1.5</v>
      </c>
      <c r="E1625" s="231">
        <v>828</v>
      </c>
      <c r="F1625" s="264">
        <f t="shared" si="50"/>
        <v>75</v>
      </c>
      <c r="G1625" s="554">
        <f t="shared" si="51"/>
        <v>62100</v>
      </c>
    </row>
    <row r="1626" spans="1:7">
      <c r="A1626" s="252" t="s">
        <v>2283</v>
      </c>
      <c r="B1626" s="245" t="s">
        <v>2284</v>
      </c>
      <c r="C1626" s="253">
        <v>16</v>
      </c>
      <c r="D1626" s="206">
        <v>1.5</v>
      </c>
      <c r="E1626" s="229">
        <v>828</v>
      </c>
      <c r="F1626" s="265">
        <f t="shared" si="50"/>
        <v>75</v>
      </c>
      <c r="G1626" s="550">
        <f t="shared" si="51"/>
        <v>62100</v>
      </c>
    </row>
    <row r="1627" spans="1:7">
      <c r="A1627" s="252" t="s">
        <v>2285</v>
      </c>
      <c r="B1627" s="245" t="s">
        <v>2286</v>
      </c>
      <c r="C1627" s="253">
        <v>16</v>
      </c>
      <c r="D1627" s="206">
        <v>2</v>
      </c>
      <c r="E1627" s="229">
        <v>873</v>
      </c>
      <c r="F1627" s="265">
        <f t="shared" si="50"/>
        <v>75</v>
      </c>
      <c r="G1627" s="550">
        <f t="shared" si="51"/>
        <v>65475</v>
      </c>
    </row>
    <row r="1628" spans="1:7">
      <c r="A1628" s="252" t="s">
        <v>2287</v>
      </c>
      <c r="B1628" s="245" t="s">
        <v>2288</v>
      </c>
      <c r="C1628" s="253">
        <v>16</v>
      </c>
      <c r="D1628" s="206">
        <v>2</v>
      </c>
      <c r="E1628" s="229">
        <v>847</v>
      </c>
      <c r="F1628" s="265">
        <f t="shared" si="50"/>
        <v>75</v>
      </c>
      <c r="G1628" s="550">
        <f t="shared" si="51"/>
        <v>63525</v>
      </c>
    </row>
    <row r="1629" spans="1:7">
      <c r="A1629" s="243" t="s">
        <v>2289</v>
      </c>
      <c r="B1629" s="245" t="s">
        <v>2290</v>
      </c>
      <c r="C1629" s="141"/>
      <c r="D1629" s="213">
        <v>3</v>
      </c>
      <c r="E1629" s="229">
        <v>1429</v>
      </c>
      <c r="F1629" s="265">
        <f t="shared" si="50"/>
        <v>75</v>
      </c>
      <c r="G1629" s="550">
        <f t="shared" si="51"/>
        <v>107175</v>
      </c>
    </row>
    <row r="1630" spans="1:7">
      <c r="A1630" s="325" t="s">
        <v>2291</v>
      </c>
      <c r="B1630" s="386" t="s">
        <v>2292</v>
      </c>
      <c r="C1630" s="275">
        <v>16</v>
      </c>
      <c r="D1630" s="205">
        <v>3</v>
      </c>
      <c r="E1630" s="230">
        <v>806</v>
      </c>
      <c r="F1630" s="265">
        <f t="shared" si="50"/>
        <v>75</v>
      </c>
      <c r="G1630" s="551">
        <f t="shared" si="51"/>
        <v>60450</v>
      </c>
    </row>
    <row r="1631" spans="1:7">
      <c r="A1631" s="252" t="s">
        <v>2293</v>
      </c>
      <c r="B1631" s="245" t="s">
        <v>2294</v>
      </c>
      <c r="C1631" s="253">
        <v>16</v>
      </c>
      <c r="D1631" s="206">
        <v>4</v>
      </c>
      <c r="E1631" s="229">
        <v>1084</v>
      </c>
      <c r="F1631" s="265">
        <f t="shared" si="50"/>
        <v>75</v>
      </c>
      <c r="G1631" s="550">
        <f t="shared" si="51"/>
        <v>81300</v>
      </c>
    </row>
    <row r="1632" spans="1:7">
      <c r="A1632" s="252" t="s">
        <v>2295</v>
      </c>
      <c r="B1632" s="245" t="s">
        <v>2296</v>
      </c>
      <c r="C1632" s="253">
        <v>12</v>
      </c>
      <c r="D1632" s="206">
        <v>3</v>
      </c>
      <c r="E1632" s="229">
        <v>1472</v>
      </c>
      <c r="F1632" s="265">
        <f t="shared" si="50"/>
        <v>75</v>
      </c>
      <c r="G1632" s="550">
        <f t="shared" si="51"/>
        <v>110400</v>
      </c>
    </row>
    <row r="1633" spans="1:7">
      <c r="A1633" s="243" t="s">
        <v>2297</v>
      </c>
      <c r="B1633" s="245" t="s">
        <v>2298</v>
      </c>
      <c r="C1633" s="141"/>
      <c r="D1633" s="213">
        <v>3</v>
      </c>
      <c r="E1633" s="229">
        <v>933</v>
      </c>
      <c r="F1633" s="265">
        <f t="shared" si="50"/>
        <v>75</v>
      </c>
      <c r="G1633" s="550">
        <f t="shared" si="51"/>
        <v>69975</v>
      </c>
    </row>
    <row r="1634" spans="1:7" ht="15.75" thickBot="1">
      <c r="A1634" s="320" t="s">
        <v>2299</v>
      </c>
      <c r="B1634" s="247" t="s">
        <v>2300</v>
      </c>
      <c r="C1634" s="250">
        <v>12</v>
      </c>
      <c r="D1634" s="381">
        <v>4</v>
      </c>
      <c r="E1634" s="234">
        <v>1166</v>
      </c>
      <c r="F1634" s="266">
        <f t="shared" ref="F1634:F1697" si="52">$G$7</f>
        <v>75</v>
      </c>
      <c r="G1634" s="552">
        <f t="shared" si="51"/>
        <v>87450</v>
      </c>
    </row>
    <row r="1635" spans="1:7" ht="16.5" thickBot="1">
      <c r="A1635" s="86" t="s">
        <v>3711</v>
      </c>
      <c r="B1635" s="67"/>
      <c r="C1635" s="47"/>
      <c r="D1635" s="73"/>
      <c r="E1635" s="169"/>
      <c r="F1635" s="263"/>
      <c r="G1635" s="553"/>
    </row>
    <row r="1636" spans="1:7">
      <c r="A1636" s="317" t="s">
        <v>3715</v>
      </c>
      <c r="B1636" s="248" t="s">
        <v>3848</v>
      </c>
      <c r="C1636" s="143">
        <v>12</v>
      </c>
      <c r="D1636" s="211">
        <v>4</v>
      </c>
      <c r="E1636" s="231">
        <v>2618</v>
      </c>
      <c r="F1636" s="264">
        <f t="shared" si="52"/>
        <v>75</v>
      </c>
      <c r="G1636" s="554">
        <f t="shared" si="51"/>
        <v>196350</v>
      </c>
    </row>
    <row r="1637" spans="1:7">
      <c r="A1637" s="243" t="s">
        <v>3716</v>
      </c>
      <c r="B1637" s="245" t="s">
        <v>3849</v>
      </c>
      <c r="C1637" s="141">
        <v>12</v>
      </c>
      <c r="D1637" s="213">
        <v>5</v>
      </c>
      <c r="E1637" s="229">
        <v>2719</v>
      </c>
      <c r="F1637" s="265">
        <f t="shared" si="52"/>
        <v>75</v>
      </c>
      <c r="G1637" s="550">
        <f t="shared" si="51"/>
        <v>203925</v>
      </c>
    </row>
    <row r="1638" spans="1:7" ht="15.75" thickBot="1">
      <c r="A1638" s="320" t="s">
        <v>3717</v>
      </c>
      <c r="B1638" s="247" t="s">
        <v>3850</v>
      </c>
      <c r="C1638" s="250">
        <v>12</v>
      </c>
      <c r="D1638" s="381">
        <v>5.5</v>
      </c>
      <c r="E1638" s="234">
        <v>2976</v>
      </c>
      <c r="F1638" s="266">
        <f t="shared" si="52"/>
        <v>75</v>
      </c>
      <c r="G1638" s="552">
        <f t="shared" si="51"/>
        <v>223200</v>
      </c>
    </row>
    <row r="1639" spans="1:7" ht="16.5" thickBot="1">
      <c r="A1639" s="86" t="s">
        <v>3240</v>
      </c>
      <c r="B1639" s="67"/>
      <c r="C1639" s="47"/>
      <c r="D1639" s="73"/>
      <c r="E1639" s="169"/>
      <c r="F1639" s="263"/>
      <c r="G1639" s="553"/>
    </row>
    <row r="1640" spans="1:7">
      <c r="A1640" s="317" t="s">
        <v>2301</v>
      </c>
      <c r="B1640" s="248" t="s">
        <v>2302</v>
      </c>
      <c r="C1640" s="143">
        <v>16</v>
      </c>
      <c r="D1640" s="211">
        <v>1.5</v>
      </c>
      <c r="E1640" s="231">
        <v>828</v>
      </c>
      <c r="F1640" s="264">
        <f t="shared" si="52"/>
        <v>75</v>
      </c>
      <c r="G1640" s="554">
        <f t="shared" si="51"/>
        <v>62100</v>
      </c>
    </row>
    <row r="1641" spans="1:7">
      <c r="A1641" s="252" t="s">
        <v>2303</v>
      </c>
      <c r="B1641" s="245" t="s">
        <v>2304</v>
      </c>
      <c r="C1641" s="253">
        <v>16</v>
      </c>
      <c r="D1641" s="206">
        <v>1.5</v>
      </c>
      <c r="E1641" s="229">
        <v>828</v>
      </c>
      <c r="F1641" s="265">
        <f t="shared" si="52"/>
        <v>75</v>
      </c>
      <c r="G1641" s="550">
        <f t="shared" si="51"/>
        <v>62100</v>
      </c>
    </row>
    <row r="1642" spans="1:7">
      <c r="A1642" s="252" t="s">
        <v>2305</v>
      </c>
      <c r="B1642" s="245" t="s">
        <v>2306</v>
      </c>
      <c r="C1642" s="253">
        <v>16</v>
      </c>
      <c r="D1642" s="206">
        <v>2</v>
      </c>
      <c r="E1642" s="229">
        <v>873</v>
      </c>
      <c r="F1642" s="265">
        <f t="shared" si="52"/>
        <v>75</v>
      </c>
      <c r="G1642" s="550">
        <f t="shared" si="51"/>
        <v>65475</v>
      </c>
    </row>
    <row r="1643" spans="1:7">
      <c r="A1643" s="252" t="s">
        <v>2307</v>
      </c>
      <c r="B1643" s="245" t="s">
        <v>2308</v>
      </c>
      <c r="C1643" s="253">
        <v>16</v>
      </c>
      <c r="D1643" s="206">
        <v>2</v>
      </c>
      <c r="E1643" s="229">
        <v>847</v>
      </c>
      <c r="F1643" s="265">
        <f t="shared" si="52"/>
        <v>75</v>
      </c>
      <c r="G1643" s="550">
        <f t="shared" si="51"/>
        <v>63525</v>
      </c>
    </row>
    <row r="1644" spans="1:7">
      <c r="A1644" s="252" t="s">
        <v>2309</v>
      </c>
      <c r="B1644" s="245" t="s">
        <v>2310</v>
      </c>
      <c r="C1644" s="253">
        <v>16</v>
      </c>
      <c r="D1644" s="206">
        <v>3</v>
      </c>
      <c r="E1644" s="229">
        <v>1429</v>
      </c>
      <c r="F1644" s="265">
        <f t="shared" si="52"/>
        <v>75</v>
      </c>
      <c r="G1644" s="550">
        <f t="shared" si="51"/>
        <v>107175</v>
      </c>
    </row>
    <row r="1645" spans="1:7">
      <c r="A1645" s="252" t="s">
        <v>2311</v>
      </c>
      <c r="B1645" s="245" t="s">
        <v>2312</v>
      </c>
      <c r="C1645" s="253">
        <v>16</v>
      </c>
      <c r="D1645" s="206">
        <v>3</v>
      </c>
      <c r="E1645" s="229">
        <v>873</v>
      </c>
      <c r="F1645" s="265">
        <f t="shared" si="52"/>
        <v>75</v>
      </c>
      <c r="G1645" s="550">
        <f t="shared" si="51"/>
        <v>65475</v>
      </c>
    </row>
    <row r="1646" spans="1:7">
      <c r="A1646" s="252" t="s">
        <v>2313</v>
      </c>
      <c r="B1646" s="245" t="s">
        <v>2314</v>
      </c>
      <c r="C1646" s="253">
        <v>12</v>
      </c>
      <c r="D1646" s="206">
        <v>1.5</v>
      </c>
      <c r="E1646" s="229">
        <v>895</v>
      </c>
      <c r="F1646" s="265">
        <f t="shared" si="52"/>
        <v>75</v>
      </c>
      <c r="G1646" s="550">
        <f t="shared" si="51"/>
        <v>67125</v>
      </c>
    </row>
    <row r="1647" spans="1:7">
      <c r="A1647" s="252" t="s">
        <v>2315</v>
      </c>
      <c r="B1647" s="245" t="s">
        <v>2316</v>
      </c>
      <c r="C1647" s="253">
        <v>12</v>
      </c>
      <c r="D1647" s="206">
        <v>1.5</v>
      </c>
      <c r="E1647" s="229">
        <v>895</v>
      </c>
      <c r="F1647" s="265">
        <f t="shared" si="52"/>
        <v>75</v>
      </c>
      <c r="G1647" s="550">
        <f t="shared" si="51"/>
        <v>67125</v>
      </c>
    </row>
    <row r="1648" spans="1:7">
      <c r="A1648" s="252" t="s">
        <v>2317</v>
      </c>
      <c r="B1648" s="245" t="s">
        <v>2318</v>
      </c>
      <c r="C1648" s="253">
        <v>12</v>
      </c>
      <c r="D1648" s="206">
        <v>2</v>
      </c>
      <c r="E1648" s="229">
        <v>944</v>
      </c>
      <c r="F1648" s="265">
        <f t="shared" si="52"/>
        <v>75</v>
      </c>
      <c r="G1648" s="550">
        <f t="shared" si="51"/>
        <v>70800</v>
      </c>
    </row>
    <row r="1649" spans="1:7">
      <c r="A1649" s="252" t="s">
        <v>2319</v>
      </c>
      <c r="B1649" s="245" t="s">
        <v>2320</v>
      </c>
      <c r="C1649" s="253">
        <v>12</v>
      </c>
      <c r="D1649" s="206">
        <v>2</v>
      </c>
      <c r="E1649" s="229">
        <v>921</v>
      </c>
      <c r="F1649" s="265">
        <f t="shared" si="52"/>
        <v>75</v>
      </c>
      <c r="G1649" s="550">
        <f t="shared" si="51"/>
        <v>69075</v>
      </c>
    </row>
    <row r="1650" spans="1:7">
      <c r="A1650" s="252" t="s">
        <v>2321</v>
      </c>
      <c r="B1650" s="245" t="s">
        <v>2322</v>
      </c>
      <c r="C1650" s="253">
        <v>12</v>
      </c>
      <c r="D1650" s="206">
        <v>3</v>
      </c>
      <c r="E1650" s="229">
        <v>1472</v>
      </c>
      <c r="F1650" s="265">
        <f t="shared" si="52"/>
        <v>75</v>
      </c>
      <c r="G1650" s="550">
        <f t="shared" si="51"/>
        <v>110400</v>
      </c>
    </row>
    <row r="1651" spans="1:7" ht="15.75" thickBot="1">
      <c r="A1651" s="320" t="s">
        <v>2323</v>
      </c>
      <c r="B1651" s="247" t="s">
        <v>2324</v>
      </c>
      <c r="C1651" s="250">
        <v>12</v>
      </c>
      <c r="D1651" s="381">
        <v>3</v>
      </c>
      <c r="E1651" s="234">
        <v>933</v>
      </c>
      <c r="F1651" s="266">
        <f t="shared" si="52"/>
        <v>75</v>
      </c>
      <c r="G1651" s="552">
        <f t="shared" si="51"/>
        <v>69975</v>
      </c>
    </row>
    <row r="1652" spans="1:7" ht="16.5" thickBot="1">
      <c r="A1652" s="86" t="s">
        <v>3250</v>
      </c>
      <c r="B1652" s="67"/>
      <c r="C1652" s="47"/>
      <c r="D1652" s="73"/>
      <c r="E1652" s="169"/>
      <c r="F1652" s="263"/>
      <c r="G1652" s="553"/>
    </row>
    <row r="1653" spans="1:7">
      <c r="A1653" s="317" t="s">
        <v>2325</v>
      </c>
      <c r="B1653" s="248" t="s">
        <v>2326</v>
      </c>
      <c r="C1653" s="143">
        <v>16</v>
      </c>
      <c r="D1653" s="211">
        <v>1.5</v>
      </c>
      <c r="E1653" s="231">
        <v>873</v>
      </c>
      <c r="F1653" s="264">
        <f t="shared" si="52"/>
        <v>75</v>
      </c>
      <c r="G1653" s="554">
        <f t="shared" si="51"/>
        <v>65475</v>
      </c>
    </row>
    <row r="1654" spans="1:7">
      <c r="A1654" s="252" t="s">
        <v>2327</v>
      </c>
      <c r="B1654" s="245" t="s">
        <v>2328</v>
      </c>
      <c r="C1654" s="253">
        <v>16</v>
      </c>
      <c r="D1654" s="206">
        <v>1.5</v>
      </c>
      <c r="E1654" s="229">
        <v>847</v>
      </c>
      <c r="F1654" s="265">
        <f t="shared" si="52"/>
        <v>75</v>
      </c>
      <c r="G1654" s="550">
        <f t="shared" si="51"/>
        <v>63525</v>
      </c>
    </row>
    <row r="1655" spans="1:7">
      <c r="A1655" s="252" t="s">
        <v>2329</v>
      </c>
      <c r="B1655" s="245" t="s">
        <v>2330</v>
      </c>
      <c r="C1655" s="253">
        <v>16</v>
      </c>
      <c r="D1655" s="206">
        <v>2</v>
      </c>
      <c r="E1655" s="229">
        <v>921</v>
      </c>
      <c r="F1655" s="265">
        <f t="shared" si="52"/>
        <v>75</v>
      </c>
      <c r="G1655" s="550">
        <f t="shared" si="51"/>
        <v>69075</v>
      </c>
    </row>
    <row r="1656" spans="1:7">
      <c r="A1656" s="252" t="s">
        <v>2331</v>
      </c>
      <c r="B1656" s="245" t="s">
        <v>2332</v>
      </c>
      <c r="C1656" s="253">
        <v>16</v>
      </c>
      <c r="D1656" s="206">
        <v>2</v>
      </c>
      <c r="E1656" s="229">
        <v>895</v>
      </c>
      <c r="F1656" s="265">
        <f t="shared" si="52"/>
        <v>75</v>
      </c>
      <c r="G1656" s="550">
        <f t="shared" si="51"/>
        <v>67125</v>
      </c>
    </row>
    <row r="1657" spans="1:7">
      <c r="A1657" s="252" t="s">
        <v>2333</v>
      </c>
      <c r="B1657" s="245" t="s">
        <v>2334</v>
      </c>
      <c r="C1657" s="253">
        <v>16</v>
      </c>
      <c r="D1657" s="206">
        <v>3</v>
      </c>
      <c r="E1657" s="229">
        <v>1472</v>
      </c>
      <c r="F1657" s="265">
        <f t="shared" si="52"/>
        <v>75</v>
      </c>
      <c r="G1657" s="550">
        <f t="shared" si="51"/>
        <v>110400</v>
      </c>
    </row>
    <row r="1658" spans="1:7">
      <c r="A1658" s="252" t="s">
        <v>2335</v>
      </c>
      <c r="B1658" s="245" t="s">
        <v>2336</v>
      </c>
      <c r="C1658" s="253">
        <v>16</v>
      </c>
      <c r="D1658" s="206">
        <v>3</v>
      </c>
      <c r="E1658" s="229">
        <v>921</v>
      </c>
      <c r="F1658" s="265">
        <f t="shared" si="52"/>
        <v>75</v>
      </c>
      <c r="G1658" s="550">
        <f t="shared" si="51"/>
        <v>69075</v>
      </c>
    </row>
    <row r="1659" spans="1:7">
      <c r="A1659" s="252" t="s">
        <v>2337</v>
      </c>
      <c r="B1659" s="245" t="s">
        <v>2338</v>
      </c>
      <c r="C1659" s="253">
        <v>16</v>
      </c>
      <c r="D1659" s="206">
        <v>4</v>
      </c>
      <c r="E1659" s="229">
        <v>1166</v>
      </c>
      <c r="F1659" s="265">
        <f t="shared" si="52"/>
        <v>75</v>
      </c>
      <c r="G1659" s="550">
        <f t="shared" si="51"/>
        <v>87450</v>
      </c>
    </row>
    <row r="1660" spans="1:7">
      <c r="A1660" s="252" t="s">
        <v>2339</v>
      </c>
      <c r="B1660" s="125" t="s">
        <v>2340</v>
      </c>
      <c r="C1660" s="253">
        <v>12</v>
      </c>
      <c r="D1660" s="206">
        <v>3</v>
      </c>
      <c r="E1660" s="229">
        <v>1533</v>
      </c>
      <c r="F1660" s="265">
        <f t="shared" si="52"/>
        <v>75</v>
      </c>
      <c r="G1660" s="550">
        <f t="shared" si="51"/>
        <v>114975</v>
      </c>
    </row>
    <row r="1661" spans="1:7">
      <c r="A1661" s="252" t="s">
        <v>2341</v>
      </c>
      <c r="B1661" s="125" t="s">
        <v>2342</v>
      </c>
      <c r="C1661" s="253">
        <v>12</v>
      </c>
      <c r="D1661" s="206">
        <v>3</v>
      </c>
      <c r="E1661" s="229">
        <v>982</v>
      </c>
      <c r="F1661" s="265">
        <f t="shared" si="52"/>
        <v>75</v>
      </c>
      <c r="G1661" s="550">
        <f t="shared" si="51"/>
        <v>73650</v>
      </c>
    </row>
    <row r="1662" spans="1:7" ht="15.75" thickBot="1">
      <c r="A1662" s="320" t="s">
        <v>2343</v>
      </c>
      <c r="B1662" s="126" t="s">
        <v>2344</v>
      </c>
      <c r="C1662" s="250">
        <v>12</v>
      </c>
      <c r="D1662" s="381">
        <v>4</v>
      </c>
      <c r="E1662" s="234">
        <v>1228</v>
      </c>
      <c r="F1662" s="266">
        <f t="shared" si="52"/>
        <v>75</v>
      </c>
      <c r="G1662" s="552">
        <f t="shared" si="51"/>
        <v>92100</v>
      </c>
    </row>
    <row r="1663" spans="1:7" ht="16.5" thickBot="1">
      <c r="A1663" s="86" t="s">
        <v>2345</v>
      </c>
      <c r="B1663" s="67"/>
      <c r="C1663" s="47"/>
      <c r="D1663" s="73"/>
      <c r="E1663" s="169"/>
      <c r="F1663" s="263"/>
      <c r="G1663" s="553"/>
    </row>
    <row r="1664" spans="1:7">
      <c r="A1664" s="337" t="s">
        <v>2346</v>
      </c>
      <c r="B1664" s="128" t="s">
        <v>2347</v>
      </c>
      <c r="C1664" s="154"/>
      <c r="D1664" s="212"/>
      <c r="E1664" s="231">
        <v>132</v>
      </c>
      <c r="F1664" s="264">
        <f t="shared" si="52"/>
        <v>75</v>
      </c>
      <c r="G1664" s="554">
        <f t="shared" si="51"/>
        <v>9900</v>
      </c>
    </row>
    <row r="1665" spans="1:7">
      <c r="A1665" s="338" t="s">
        <v>2348</v>
      </c>
      <c r="B1665" s="125" t="s">
        <v>2349</v>
      </c>
      <c r="C1665" s="155"/>
      <c r="D1665" s="209"/>
      <c r="E1665" s="229">
        <v>170</v>
      </c>
      <c r="F1665" s="265">
        <f t="shared" si="52"/>
        <v>75</v>
      </c>
      <c r="G1665" s="550">
        <f t="shared" si="51"/>
        <v>12750</v>
      </c>
    </row>
    <row r="1666" spans="1:7">
      <c r="A1666" s="338" t="s">
        <v>2350</v>
      </c>
      <c r="B1666" s="125" t="s">
        <v>3543</v>
      </c>
      <c r="C1666" s="155"/>
      <c r="D1666" s="209"/>
      <c r="E1666" s="229">
        <v>105</v>
      </c>
      <c r="F1666" s="265">
        <f t="shared" si="52"/>
        <v>75</v>
      </c>
      <c r="G1666" s="550">
        <f t="shared" si="51"/>
        <v>7875</v>
      </c>
    </row>
    <row r="1667" spans="1:7" ht="15.75" thickBot="1">
      <c r="A1667" s="339" t="s">
        <v>2351</v>
      </c>
      <c r="B1667" s="126" t="s">
        <v>3544</v>
      </c>
      <c r="C1667" s="156"/>
      <c r="D1667" s="210"/>
      <c r="E1667" s="234">
        <v>112</v>
      </c>
      <c r="F1667" s="266">
        <f t="shared" si="52"/>
        <v>75</v>
      </c>
      <c r="G1667" s="552">
        <f t="shared" si="51"/>
        <v>8400</v>
      </c>
    </row>
    <row r="1668" spans="1:7" ht="16.5" thickBot="1">
      <c r="A1668" s="54" t="s">
        <v>3389</v>
      </c>
      <c r="B1668" s="53"/>
      <c r="C1668" s="97"/>
      <c r="D1668" s="98"/>
      <c r="E1668" s="255"/>
      <c r="F1668" s="263"/>
      <c r="G1668" s="553"/>
    </row>
    <row r="1669" spans="1:7">
      <c r="A1669" s="337" t="s">
        <v>3390</v>
      </c>
      <c r="B1669" s="387" t="s">
        <v>3391</v>
      </c>
      <c r="C1669" s="360"/>
      <c r="D1669" s="200"/>
      <c r="E1669" s="231">
        <v>122</v>
      </c>
      <c r="F1669" s="264">
        <f t="shared" si="52"/>
        <v>75</v>
      </c>
      <c r="G1669" s="554">
        <f t="shared" si="51"/>
        <v>9150</v>
      </c>
    </row>
    <row r="1670" spans="1:7">
      <c r="A1670" s="338" t="s">
        <v>3392</v>
      </c>
      <c r="B1670" s="388" t="s">
        <v>3393</v>
      </c>
      <c r="C1670" s="361"/>
      <c r="D1670" s="201"/>
      <c r="E1670" s="229">
        <v>179</v>
      </c>
      <c r="F1670" s="265">
        <f t="shared" si="52"/>
        <v>75</v>
      </c>
      <c r="G1670" s="550">
        <f t="shared" si="51"/>
        <v>13425</v>
      </c>
    </row>
    <row r="1671" spans="1:7">
      <c r="A1671" s="338" t="s">
        <v>3394</v>
      </c>
      <c r="B1671" s="388" t="s">
        <v>3395</v>
      </c>
      <c r="C1671" s="361"/>
      <c r="D1671" s="201"/>
      <c r="E1671" s="229">
        <v>220</v>
      </c>
      <c r="F1671" s="265">
        <f t="shared" si="52"/>
        <v>75</v>
      </c>
      <c r="G1671" s="550">
        <f t="shared" si="51"/>
        <v>16500</v>
      </c>
    </row>
    <row r="1672" spans="1:7">
      <c r="A1672" s="338" t="s">
        <v>3396</v>
      </c>
      <c r="B1672" s="388" t="s">
        <v>3397</v>
      </c>
      <c r="C1672" s="361"/>
      <c r="D1672" s="201"/>
      <c r="E1672" s="229">
        <v>873</v>
      </c>
      <c r="F1672" s="265">
        <f t="shared" si="52"/>
        <v>75</v>
      </c>
      <c r="G1672" s="550">
        <f t="shared" si="51"/>
        <v>65475</v>
      </c>
    </row>
    <row r="1673" spans="1:7">
      <c r="A1673" s="338" t="s">
        <v>3398</v>
      </c>
      <c r="B1673" s="388" t="s">
        <v>3399</v>
      </c>
      <c r="C1673" s="361"/>
      <c r="D1673" s="201"/>
      <c r="E1673" s="229">
        <v>213</v>
      </c>
      <c r="F1673" s="265">
        <f t="shared" si="52"/>
        <v>75</v>
      </c>
      <c r="G1673" s="550">
        <f t="shared" si="51"/>
        <v>15975</v>
      </c>
    </row>
    <row r="1674" spans="1:7">
      <c r="A1674" s="338" t="s">
        <v>3370</v>
      </c>
      <c r="B1674" s="388" t="s">
        <v>3371</v>
      </c>
      <c r="C1674" s="361"/>
      <c r="D1674" s="201"/>
      <c r="E1674" s="229">
        <v>32</v>
      </c>
      <c r="F1674" s="265">
        <f t="shared" si="52"/>
        <v>75</v>
      </c>
      <c r="G1674" s="550">
        <f t="shared" si="51"/>
        <v>2400</v>
      </c>
    </row>
    <row r="1675" spans="1:7" ht="15.75" thickBot="1">
      <c r="A1675" s="339" t="s">
        <v>3400</v>
      </c>
      <c r="B1675" s="389" t="s">
        <v>3401</v>
      </c>
      <c r="C1675" s="362"/>
      <c r="D1675" s="202"/>
      <c r="E1675" s="234">
        <v>58</v>
      </c>
      <c r="F1675" s="266">
        <f t="shared" si="52"/>
        <v>75</v>
      </c>
      <c r="G1675" s="552">
        <f t="shared" ref="G1675:G1738" si="53">E1675*F1675</f>
        <v>4350</v>
      </c>
    </row>
    <row r="1676" spans="1:7" ht="16.5" thickBot="1">
      <c r="A1676" s="54" t="s">
        <v>3257</v>
      </c>
      <c r="B1676" s="53"/>
      <c r="C1676" s="47"/>
      <c r="D1676" s="73"/>
      <c r="E1676" s="169"/>
      <c r="F1676" s="263"/>
      <c r="G1676" s="553"/>
    </row>
    <row r="1677" spans="1:7">
      <c r="A1677" s="317" t="s">
        <v>2352</v>
      </c>
      <c r="B1677" s="128" t="s">
        <v>2353</v>
      </c>
      <c r="C1677" s="143">
        <v>10</v>
      </c>
      <c r="D1677" s="211">
        <v>3</v>
      </c>
      <c r="E1677" s="231">
        <v>1723</v>
      </c>
      <c r="F1677" s="264">
        <f t="shared" si="52"/>
        <v>75</v>
      </c>
      <c r="G1677" s="554">
        <f t="shared" si="53"/>
        <v>129225</v>
      </c>
    </row>
    <row r="1678" spans="1:7">
      <c r="A1678" s="252" t="s">
        <v>2354</v>
      </c>
      <c r="B1678" s="245" t="s">
        <v>2355</v>
      </c>
      <c r="C1678" s="253">
        <v>10</v>
      </c>
      <c r="D1678" s="206">
        <v>3</v>
      </c>
      <c r="E1678" s="229">
        <v>1309</v>
      </c>
      <c r="F1678" s="265">
        <f t="shared" si="52"/>
        <v>75</v>
      </c>
      <c r="G1678" s="550">
        <f t="shared" si="53"/>
        <v>98175</v>
      </c>
    </row>
    <row r="1679" spans="1:7">
      <c r="A1679" s="252" t="s">
        <v>2356</v>
      </c>
      <c r="B1679" s="245" t="s">
        <v>2357</v>
      </c>
      <c r="C1679" s="253">
        <v>10</v>
      </c>
      <c r="D1679" s="206">
        <v>4</v>
      </c>
      <c r="E1679" s="229">
        <v>1377</v>
      </c>
      <c r="F1679" s="265">
        <f t="shared" si="52"/>
        <v>75</v>
      </c>
      <c r="G1679" s="550">
        <f t="shared" si="53"/>
        <v>103275</v>
      </c>
    </row>
    <row r="1680" spans="1:7">
      <c r="A1680" s="252" t="s">
        <v>2358</v>
      </c>
      <c r="B1680" s="245" t="s">
        <v>2359</v>
      </c>
      <c r="C1680" s="253">
        <v>10</v>
      </c>
      <c r="D1680" s="206">
        <v>5.5</v>
      </c>
      <c r="E1680" s="229">
        <v>1477</v>
      </c>
      <c r="F1680" s="265">
        <f t="shared" si="52"/>
        <v>75</v>
      </c>
      <c r="G1680" s="550">
        <f t="shared" si="53"/>
        <v>110775</v>
      </c>
    </row>
    <row r="1681" spans="1:7">
      <c r="A1681" s="243" t="s">
        <v>2360</v>
      </c>
      <c r="B1681" s="245" t="s">
        <v>2361</v>
      </c>
      <c r="C1681" s="141">
        <v>10</v>
      </c>
      <c r="D1681" s="213">
        <v>4</v>
      </c>
      <c r="E1681" s="229">
        <v>1432</v>
      </c>
      <c r="F1681" s="265">
        <f t="shared" si="52"/>
        <v>75</v>
      </c>
      <c r="G1681" s="550">
        <f t="shared" si="53"/>
        <v>107400</v>
      </c>
    </row>
    <row r="1682" spans="1:7">
      <c r="A1682" s="243" t="s">
        <v>2362</v>
      </c>
      <c r="B1682" s="245" t="s">
        <v>2363</v>
      </c>
      <c r="C1682" s="141">
        <v>10</v>
      </c>
      <c r="D1682" s="213">
        <v>5.5</v>
      </c>
      <c r="E1682" s="229">
        <v>1533</v>
      </c>
      <c r="F1682" s="265">
        <f t="shared" si="52"/>
        <v>75</v>
      </c>
      <c r="G1682" s="550">
        <f t="shared" si="53"/>
        <v>114975</v>
      </c>
    </row>
    <row r="1683" spans="1:7" ht="15.75" thickBot="1">
      <c r="A1683" s="246" t="s">
        <v>2364</v>
      </c>
      <c r="B1683" s="126" t="s">
        <v>2365</v>
      </c>
      <c r="C1683" s="142">
        <v>10</v>
      </c>
      <c r="D1683" s="383">
        <v>7.5</v>
      </c>
      <c r="E1683" s="234">
        <v>1611</v>
      </c>
      <c r="F1683" s="266">
        <f t="shared" si="52"/>
        <v>75</v>
      </c>
      <c r="G1683" s="552">
        <f t="shared" si="53"/>
        <v>120825</v>
      </c>
    </row>
    <row r="1684" spans="1:7" ht="16.5" thickBot="1">
      <c r="A1684" s="54" t="s">
        <v>3402</v>
      </c>
      <c r="B1684" s="53"/>
      <c r="C1684" s="97"/>
      <c r="D1684" s="98"/>
      <c r="E1684" s="255"/>
      <c r="F1684" s="263"/>
      <c r="G1684" s="553"/>
    </row>
    <row r="1685" spans="1:7">
      <c r="A1685" s="407" t="s">
        <v>3403</v>
      </c>
      <c r="B1685" s="563" t="s">
        <v>3404</v>
      </c>
      <c r="C1685" s="564"/>
      <c r="D1685" s="564"/>
      <c r="E1685" s="231">
        <v>122</v>
      </c>
      <c r="F1685" s="264">
        <f t="shared" si="52"/>
        <v>75</v>
      </c>
      <c r="G1685" s="554">
        <f t="shared" si="53"/>
        <v>9150</v>
      </c>
    </row>
    <row r="1686" spans="1:7">
      <c r="A1686" s="416" t="s">
        <v>3405</v>
      </c>
      <c r="B1686" s="388" t="s">
        <v>3406</v>
      </c>
      <c r="C1686" s="417"/>
      <c r="D1686" s="191"/>
      <c r="E1686" s="229">
        <v>0</v>
      </c>
      <c r="F1686" s="265">
        <f t="shared" si="52"/>
        <v>75</v>
      </c>
      <c r="G1686" s="550">
        <f t="shared" si="53"/>
        <v>0</v>
      </c>
    </row>
    <row r="1687" spans="1:7">
      <c r="A1687" s="338" t="s">
        <v>3407</v>
      </c>
      <c r="B1687" s="388" t="s">
        <v>3408</v>
      </c>
      <c r="C1687" s="361"/>
      <c r="D1687" s="201"/>
      <c r="E1687" s="229">
        <v>224</v>
      </c>
      <c r="F1687" s="265">
        <f t="shared" si="52"/>
        <v>75</v>
      </c>
      <c r="G1687" s="550">
        <f t="shared" si="53"/>
        <v>16800</v>
      </c>
    </row>
    <row r="1688" spans="1:7">
      <c r="A1688" s="338" t="s">
        <v>3409</v>
      </c>
      <c r="B1688" s="388" t="s">
        <v>3410</v>
      </c>
      <c r="C1688" s="361"/>
      <c r="D1688" s="201"/>
      <c r="E1688" s="229">
        <v>884</v>
      </c>
      <c r="F1688" s="265">
        <f t="shared" si="52"/>
        <v>75</v>
      </c>
      <c r="G1688" s="550">
        <f t="shared" si="53"/>
        <v>66300</v>
      </c>
    </row>
    <row r="1689" spans="1:7">
      <c r="A1689" s="338" t="s">
        <v>3411</v>
      </c>
      <c r="B1689" s="388" t="s">
        <v>3412</v>
      </c>
      <c r="C1689" s="361"/>
      <c r="D1689" s="201"/>
      <c r="E1689" s="229">
        <v>884</v>
      </c>
      <c r="F1689" s="265">
        <f t="shared" si="52"/>
        <v>75</v>
      </c>
      <c r="G1689" s="550">
        <f t="shared" si="53"/>
        <v>66300</v>
      </c>
    </row>
    <row r="1690" spans="1:7">
      <c r="A1690" s="338" t="s">
        <v>3413</v>
      </c>
      <c r="B1690" s="388" t="s">
        <v>3414</v>
      </c>
      <c r="C1690" s="361"/>
      <c r="D1690" s="201"/>
      <c r="E1690" s="229">
        <v>929</v>
      </c>
      <c r="F1690" s="265">
        <f t="shared" si="52"/>
        <v>75</v>
      </c>
      <c r="G1690" s="550">
        <f t="shared" si="53"/>
        <v>69675</v>
      </c>
    </row>
    <row r="1691" spans="1:7">
      <c r="A1691" s="338" t="s">
        <v>3398</v>
      </c>
      <c r="B1691" s="388" t="s">
        <v>3399</v>
      </c>
      <c r="C1691" s="361"/>
      <c r="D1691" s="201"/>
      <c r="E1691" s="229">
        <v>213</v>
      </c>
      <c r="F1691" s="265">
        <f t="shared" si="52"/>
        <v>75</v>
      </c>
      <c r="G1691" s="550">
        <f t="shared" si="53"/>
        <v>15975</v>
      </c>
    </row>
    <row r="1692" spans="1:7">
      <c r="A1692" s="338" t="s">
        <v>3370</v>
      </c>
      <c r="B1692" s="388" t="s">
        <v>3371</v>
      </c>
      <c r="C1692" s="361"/>
      <c r="D1692" s="201"/>
      <c r="E1692" s="229">
        <v>32</v>
      </c>
      <c r="F1692" s="265">
        <f t="shared" si="52"/>
        <v>75</v>
      </c>
      <c r="G1692" s="550">
        <f t="shared" si="53"/>
        <v>2400</v>
      </c>
    </row>
    <row r="1693" spans="1:7" ht="15.75" thickBot="1">
      <c r="A1693" s="339" t="s">
        <v>3400</v>
      </c>
      <c r="B1693" s="389" t="s">
        <v>3401</v>
      </c>
      <c r="C1693" s="362"/>
      <c r="D1693" s="202"/>
      <c r="E1693" s="234">
        <v>58</v>
      </c>
      <c r="F1693" s="266">
        <f t="shared" si="52"/>
        <v>75</v>
      </c>
      <c r="G1693" s="552">
        <f t="shared" si="53"/>
        <v>4350</v>
      </c>
    </row>
    <row r="1694" spans="1:7" ht="16.5" thickBot="1">
      <c r="A1694" s="54" t="s">
        <v>2366</v>
      </c>
      <c r="B1694" s="53"/>
      <c r="C1694" s="51"/>
      <c r="D1694" s="77"/>
      <c r="E1694" s="169"/>
      <c r="F1694" s="263"/>
      <c r="G1694" s="553"/>
    </row>
    <row r="1695" spans="1:7" ht="16.5" thickBot="1">
      <c r="A1695" s="90" t="s">
        <v>2367</v>
      </c>
      <c r="B1695" s="74"/>
      <c r="C1695" s="51"/>
      <c r="D1695" s="77"/>
      <c r="E1695" s="169"/>
      <c r="F1695" s="261"/>
      <c r="G1695" s="558"/>
    </row>
    <row r="1696" spans="1:7">
      <c r="A1696" s="317" t="s">
        <v>2368</v>
      </c>
      <c r="B1696" s="128" t="s">
        <v>2369</v>
      </c>
      <c r="C1696" s="143">
        <v>10</v>
      </c>
      <c r="D1696" s="211">
        <v>0.33</v>
      </c>
      <c r="E1696" s="231">
        <v>429</v>
      </c>
      <c r="F1696" s="264">
        <f t="shared" si="52"/>
        <v>75</v>
      </c>
      <c r="G1696" s="554">
        <f t="shared" si="53"/>
        <v>32175</v>
      </c>
    </row>
    <row r="1697" spans="1:7">
      <c r="A1697" s="252" t="s">
        <v>2370</v>
      </c>
      <c r="B1697" s="125" t="s">
        <v>2371</v>
      </c>
      <c r="C1697" s="253">
        <v>10</v>
      </c>
      <c r="D1697" s="206">
        <v>0.5</v>
      </c>
      <c r="E1697" s="229">
        <v>435</v>
      </c>
      <c r="F1697" s="265">
        <f t="shared" si="52"/>
        <v>75</v>
      </c>
      <c r="G1697" s="550">
        <f t="shared" si="53"/>
        <v>32625</v>
      </c>
    </row>
    <row r="1698" spans="1:7">
      <c r="A1698" s="252" t="s">
        <v>2372</v>
      </c>
      <c r="B1698" s="125" t="s">
        <v>2373</v>
      </c>
      <c r="C1698" s="253">
        <v>10</v>
      </c>
      <c r="D1698" s="206">
        <v>0.75</v>
      </c>
      <c r="E1698" s="229">
        <v>460</v>
      </c>
      <c r="F1698" s="265">
        <f t="shared" ref="F1698:F1761" si="54">$G$7</f>
        <v>75</v>
      </c>
      <c r="G1698" s="550">
        <f t="shared" si="53"/>
        <v>34500</v>
      </c>
    </row>
    <row r="1699" spans="1:7">
      <c r="A1699" s="252" t="s">
        <v>2374</v>
      </c>
      <c r="B1699" s="125" t="s">
        <v>2375</v>
      </c>
      <c r="C1699" s="253">
        <v>10</v>
      </c>
      <c r="D1699" s="206">
        <v>0.33</v>
      </c>
      <c r="E1699" s="229">
        <v>501</v>
      </c>
      <c r="F1699" s="265">
        <f t="shared" si="54"/>
        <v>75</v>
      </c>
      <c r="G1699" s="550">
        <f t="shared" si="53"/>
        <v>37575</v>
      </c>
    </row>
    <row r="1700" spans="1:7">
      <c r="A1700" s="252" t="s">
        <v>2376</v>
      </c>
      <c r="B1700" s="125" t="s">
        <v>2377</v>
      </c>
      <c r="C1700" s="253">
        <v>10</v>
      </c>
      <c r="D1700" s="206">
        <v>0.5</v>
      </c>
      <c r="E1700" s="229">
        <v>507</v>
      </c>
      <c r="F1700" s="265">
        <f t="shared" si="54"/>
        <v>75</v>
      </c>
      <c r="G1700" s="550">
        <f t="shared" si="53"/>
        <v>38025</v>
      </c>
    </row>
    <row r="1701" spans="1:7" ht="15.75" thickBot="1">
      <c r="A1701" s="320" t="s">
        <v>2378</v>
      </c>
      <c r="B1701" s="126" t="s">
        <v>2379</v>
      </c>
      <c r="C1701" s="250">
        <v>10</v>
      </c>
      <c r="D1701" s="381">
        <v>0.75</v>
      </c>
      <c r="E1701" s="234">
        <v>519</v>
      </c>
      <c r="F1701" s="266">
        <f t="shared" si="54"/>
        <v>75</v>
      </c>
      <c r="G1701" s="552">
        <f t="shared" si="53"/>
        <v>38925</v>
      </c>
    </row>
    <row r="1702" spans="1:7" ht="16.5" thickBot="1">
      <c r="A1702" s="86" t="s">
        <v>2380</v>
      </c>
      <c r="B1702" s="67"/>
      <c r="C1702" s="47"/>
      <c r="D1702" s="73"/>
      <c r="E1702" s="169"/>
      <c r="F1702" s="263"/>
      <c r="G1702" s="553"/>
    </row>
    <row r="1703" spans="1:7">
      <c r="A1703" s="317" t="s">
        <v>2381</v>
      </c>
      <c r="B1703" s="248" t="s">
        <v>2382</v>
      </c>
      <c r="C1703" s="143">
        <v>10</v>
      </c>
      <c r="D1703" s="249">
        <v>0.5</v>
      </c>
      <c r="E1703" s="231">
        <v>435</v>
      </c>
      <c r="F1703" s="264">
        <f t="shared" si="54"/>
        <v>75</v>
      </c>
      <c r="G1703" s="554">
        <f t="shared" si="53"/>
        <v>32625</v>
      </c>
    </row>
    <row r="1704" spans="1:7">
      <c r="A1704" s="252"/>
      <c r="B1704" s="418" t="s">
        <v>3851</v>
      </c>
      <c r="C1704" s="419"/>
      <c r="D1704" s="419">
        <v>0.5</v>
      </c>
      <c r="E1704" s="229">
        <v>454</v>
      </c>
      <c r="F1704" s="265">
        <f t="shared" si="54"/>
        <v>75</v>
      </c>
      <c r="G1704" s="550">
        <f t="shared" si="53"/>
        <v>34050</v>
      </c>
    </row>
    <row r="1705" spans="1:7">
      <c r="A1705" s="252"/>
      <c r="B1705" s="418" t="s">
        <v>3852</v>
      </c>
      <c r="C1705" s="419"/>
      <c r="D1705" s="419">
        <v>0.75</v>
      </c>
      <c r="E1705" s="229">
        <v>476</v>
      </c>
      <c r="F1705" s="265">
        <f t="shared" si="54"/>
        <v>75</v>
      </c>
      <c r="G1705" s="550">
        <f t="shared" si="53"/>
        <v>35700</v>
      </c>
    </row>
    <row r="1706" spans="1:7" ht="15.75" thickBot="1">
      <c r="A1706" s="320" t="s">
        <v>2383</v>
      </c>
      <c r="B1706" s="247" t="s">
        <v>2384</v>
      </c>
      <c r="C1706" s="250">
        <v>10</v>
      </c>
      <c r="D1706" s="251">
        <v>0.5</v>
      </c>
      <c r="E1706" s="234">
        <v>494</v>
      </c>
      <c r="F1706" s="266">
        <f t="shared" si="54"/>
        <v>75</v>
      </c>
      <c r="G1706" s="552">
        <f t="shared" si="53"/>
        <v>37050</v>
      </c>
    </row>
    <row r="1707" spans="1:7" ht="16.5" thickBot="1">
      <c r="A1707" s="86" t="s">
        <v>2385</v>
      </c>
      <c r="B1707" s="67"/>
      <c r="C1707" s="47"/>
      <c r="D1707" s="73"/>
      <c r="E1707" s="169"/>
      <c r="F1707" s="263"/>
      <c r="G1707" s="553"/>
    </row>
    <row r="1708" spans="1:7">
      <c r="A1708" s="317" t="s">
        <v>2386</v>
      </c>
      <c r="B1708" s="128" t="s">
        <v>2387</v>
      </c>
      <c r="C1708" s="143">
        <v>2</v>
      </c>
      <c r="D1708" s="211">
        <v>0.5</v>
      </c>
      <c r="E1708" s="231">
        <v>655</v>
      </c>
      <c r="F1708" s="264">
        <f t="shared" si="54"/>
        <v>75</v>
      </c>
      <c r="G1708" s="554">
        <f t="shared" si="53"/>
        <v>49125</v>
      </c>
    </row>
    <row r="1709" spans="1:7">
      <c r="A1709" s="252" t="s">
        <v>2388</v>
      </c>
      <c r="B1709" s="125" t="s">
        <v>2389</v>
      </c>
      <c r="C1709" s="253">
        <v>2</v>
      </c>
      <c r="D1709" s="206">
        <v>0.75</v>
      </c>
      <c r="E1709" s="229">
        <v>681</v>
      </c>
      <c r="F1709" s="265">
        <f t="shared" si="54"/>
        <v>75</v>
      </c>
      <c r="G1709" s="550">
        <f t="shared" si="53"/>
        <v>51075</v>
      </c>
    </row>
    <row r="1710" spans="1:7">
      <c r="A1710" s="252" t="s">
        <v>2390</v>
      </c>
      <c r="B1710" s="125" t="s">
        <v>2391</v>
      </c>
      <c r="C1710" s="253">
        <v>2</v>
      </c>
      <c r="D1710" s="206">
        <v>1</v>
      </c>
      <c r="E1710" s="229">
        <v>797</v>
      </c>
      <c r="F1710" s="265">
        <f t="shared" si="54"/>
        <v>75</v>
      </c>
      <c r="G1710" s="550">
        <f t="shared" si="53"/>
        <v>59775</v>
      </c>
    </row>
    <row r="1711" spans="1:7">
      <c r="A1711" s="252"/>
      <c r="B1711" s="125" t="s">
        <v>3853</v>
      </c>
      <c r="C1711" s="253"/>
      <c r="D1711" s="206">
        <v>0.5</v>
      </c>
      <c r="E1711" s="229">
        <v>700</v>
      </c>
      <c r="F1711" s="265">
        <f t="shared" si="54"/>
        <v>75</v>
      </c>
      <c r="G1711" s="550">
        <f t="shared" si="53"/>
        <v>52500</v>
      </c>
    </row>
    <row r="1712" spans="1:7">
      <c r="A1712" s="252" t="s">
        <v>2392</v>
      </c>
      <c r="B1712" s="125" t="s">
        <v>2393</v>
      </c>
      <c r="C1712" s="253">
        <v>2</v>
      </c>
      <c r="D1712" s="206">
        <v>0.75</v>
      </c>
      <c r="E1712" s="229">
        <v>774</v>
      </c>
      <c r="F1712" s="265">
        <f t="shared" si="54"/>
        <v>75</v>
      </c>
      <c r="G1712" s="550">
        <f t="shared" si="53"/>
        <v>58050</v>
      </c>
    </row>
    <row r="1713" spans="1:7">
      <c r="A1713" s="243" t="s">
        <v>2394</v>
      </c>
      <c r="B1713" s="125" t="s">
        <v>2395</v>
      </c>
      <c r="C1713" s="141"/>
      <c r="D1713" s="213">
        <v>0.75</v>
      </c>
      <c r="E1713" s="229">
        <v>786</v>
      </c>
      <c r="F1713" s="265">
        <f t="shared" si="54"/>
        <v>75</v>
      </c>
      <c r="G1713" s="550">
        <f t="shared" si="53"/>
        <v>58950</v>
      </c>
    </row>
    <row r="1714" spans="1:7">
      <c r="A1714" s="252" t="s">
        <v>2396</v>
      </c>
      <c r="B1714" s="125" t="s">
        <v>2397</v>
      </c>
      <c r="C1714" s="253">
        <v>2</v>
      </c>
      <c r="D1714" s="206">
        <v>0.5</v>
      </c>
      <c r="E1714" s="229">
        <v>734</v>
      </c>
      <c r="F1714" s="265">
        <f t="shared" si="54"/>
        <v>75</v>
      </c>
      <c r="G1714" s="550">
        <f t="shared" si="53"/>
        <v>55050</v>
      </c>
    </row>
    <row r="1715" spans="1:7">
      <c r="A1715" s="252" t="s">
        <v>2398</v>
      </c>
      <c r="B1715" s="125" t="s">
        <v>2399</v>
      </c>
      <c r="C1715" s="253">
        <v>2</v>
      </c>
      <c r="D1715" s="206">
        <v>0.75</v>
      </c>
      <c r="E1715" s="229">
        <v>746</v>
      </c>
      <c r="F1715" s="265">
        <f t="shared" si="54"/>
        <v>75</v>
      </c>
      <c r="G1715" s="550">
        <f t="shared" si="53"/>
        <v>55950</v>
      </c>
    </row>
    <row r="1716" spans="1:7">
      <c r="A1716" s="252" t="s">
        <v>2400</v>
      </c>
      <c r="B1716" s="125" t="s">
        <v>2401</v>
      </c>
      <c r="C1716" s="253">
        <v>2</v>
      </c>
      <c r="D1716" s="206">
        <v>1</v>
      </c>
      <c r="E1716" s="229">
        <v>834</v>
      </c>
      <c r="F1716" s="265">
        <f t="shared" si="54"/>
        <v>75</v>
      </c>
      <c r="G1716" s="550">
        <f t="shared" si="53"/>
        <v>62550</v>
      </c>
    </row>
    <row r="1717" spans="1:7">
      <c r="A1717" s="252" t="s">
        <v>2402</v>
      </c>
      <c r="B1717" s="125" t="s">
        <v>2403</v>
      </c>
      <c r="C1717" s="253">
        <v>2</v>
      </c>
      <c r="D1717" s="206">
        <v>1</v>
      </c>
      <c r="E1717" s="229">
        <v>847</v>
      </c>
      <c r="F1717" s="265">
        <f t="shared" si="54"/>
        <v>75</v>
      </c>
      <c r="G1717" s="550">
        <f t="shared" si="53"/>
        <v>63525</v>
      </c>
    </row>
    <row r="1718" spans="1:7" ht="15.75" thickBot="1">
      <c r="A1718" s="320" t="s">
        <v>2404</v>
      </c>
      <c r="B1718" s="126" t="s">
        <v>2405</v>
      </c>
      <c r="C1718" s="250">
        <v>2</v>
      </c>
      <c r="D1718" s="381">
        <v>1.5</v>
      </c>
      <c r="E1718" s="234">
        <v>876</v>
      </c>
      <c r="F1718" s="266">
        <f t="shared" si="54"/>
        <v>75</v>
      </c>
      <c r="G1718" s="552">
        <f t="shared" si="53"/>
        <v>65700</v>
      </c>
    </row>
    <row r="1719" spans="1:7" ht="16.5" thickBot="1">
      <c r="A1719" s="86" t="s">
        <v>2406</v>
      </c>
      <c r="B1719" s="67"/>
      <c r="C1719" s="47"/>
      <c r="D1719" s="73"/>
      <c r="E1719" s="169"/>
      <c r="F1719" s="263"/>
      <c r="G1719" s="553"/>
    </row>
    <row r="1720" spans="1:7">
      <c r="A1720" s="317" t="s">
        <v>2407</v>
      </c>
      <c r="B1720" s="128" t="s">
        <v>2408</v>
      </c>
      <c r="C1720" s="143">
        <v>2</v>
      </c>
      <c r="D1720" s="211">
        <v>0.5</v>
      </c>
      <c r="E1720" s="231">
        <v>668</v>
      </c>
      <c r="F1720" s="264">
        <f t="shared" si="54"/>
        <v>75</v>
      </c>
      <c r="G1720" s="554">
        <f t="shared" si="53"/>
        <v>50100</v>
      </c>
    </row>
    <row r="1721" spans="1:7">
      <c r="A1721" s="252" t="s">
        <v>2409</v>
      </c>
      <c r="B1721" s="125" t="s">
        <v>2410</v>
      </c>
      <c r="C1721" s="253">
        <v>2</v>
      </c>
      <c r="D1721" s="206">
        <v>0.5</v>
      </c>
      <c r="E1721" s="229">
        <v>693</v>
      </c>
      <c r="F1721" s="265">
        <f t="shared" si="54"/>
        <v>75</v>
      </c>
      <c r="G1721" s="550">
        <f t="shared" si="53"/>
        <v>51975</v>
      </c>
    </row>
    <row r="1722" spans="1:7">
      <c r="A1722" s="252"/>
      <c r="B1722" s="125" t="s">
        <v>3854</v>
      </c>
      <c r="C1722" s="253"/>
      <c r="D1722" s="419">
        <v>0.5</v>
      </c>
      <c r="E1722" s="229">
        <v>689</v>
      </c>
      <c r="F1722" s="265">
        <f t="shared" si="54"/>
        <v>75</v>
      </c>
      <c r="G1722" s="550">
        <f t="shared" si="53"/>
        <v>51675</v>
      </c>
    </row>
    <row r="1723" spans="1:7">
      <c r="A1723" s="252"/>
      <c r="B1723" s="125" t="s">
        <v>3855</v>
      </c>
      <c r="C1723" s="253"/>
      <c r="D1723" s="419">
        <v>0.75</v>
      </c>
      <c r="E1723" s="229">
        <v>705</v>
      </c>
      <c r="F1723" s="265">
        <f t="shared" si="54"/>
        <v>75</v>
      </c>
      <c r="G1723" s="550">
        <f t="shared" si="53"/>
        <v>52875</v>
      </c>
    </row>
    <row r="1724" spans="1:7">
      <c r="A1724" s="252" t="s">
        <v>2411</v>
      </c>
      <c r="B1724" s="125" t="s">
        <v>2412</v>
      </c>
      <c r="C1724" s="253">
        <v>2</v>
      </c>
      <c r="D1724" s="206">
        <v>0.5</v>
      </c>
      <c r="E1724" s="229">
        <v>741</v>
      </c>
      <c r="F1724" s="265">
        <f t="shared" si="54"/>
        <v>75</v>
      </c>
      <c r="G1724" s="550">
        <f t="shared" si="53"/>
        <v>55575</v>
      </c>
    </row>
    <row r="1725" spans="1:7">
      <c r="A1725" s="252" t="s">
        <v>2413</v>
      </c>
      <c r="B1725" s="125" t="s">
        <v>2414</v>
      </c>
      <c r="C1725" s="253">
        <v>2</v>
      </c>
      <c r="D1725" s="206">
        <v>0.75</v>
      </c>
      <c r="E1725" s="229">
        <v>758</v>
      </c>
      <c r="F1725" s="265">
        <f t="shared" si="54"/>
        <v>75</v>
      </c>
      <c r="G1725" s="550">
        <f t="shared" si="53"/>
        <v>56850</v>
      </c>
    </row>
    <row r="1726" spans="1:7">
      <c r="A1726" s="252" t="s">
        <v>2415</v>
      </c>
      <c r="B1726" s="125" t="s">
        <v>2416</v>
      </c>
      <c r="C1726" s="253">
        <v>2</v>
      </c>
      <c r="D1726" s="206">
        <v>0.85</v>
      </c>
      <c r="E1726" s="229">
        <v>821</v>
      </c>
      <c r="F1726" s="265">
        <f t="shared" si="54"/>
        <v>75</v>
      </c>
      <c r="G1726" s="550">
        <f t="shared" si="53"/>
        <v>61575</v>
      </c>
    </row>
    <row r="1727" spans="1:7">
      <c r="A1727" s="252" t="s">
        <v>2417</v>
      </c>
      <c r="B1727" s="125" t="s">
        <v>2418</v>
      </c>
      <c r="C1727" s="253">
        <v>2</v>
      </c>
      <c r="D1727" s="206">
        <v>0.75</v>
      </c>
      <c r="E1727" s="229">
        <v>834</v>
      </c>
      <c r="F1727" s="265">
        <f t="shared" si="54"/>
        <v>75</v>
      </c>
      <c r="G1727" s="550">
        <f t="shared" si="53"/>
        <v>62550</v>
      </c>
    </row>
    <row r="1728" spans="1:7">
      <c r="A1728" s="252" t="s">
        <v>2419</v>
      </c>
      <c r="B1728" s="125" t="s">
        <v>2420</v>
      </c>
      <c r="C1728" s="253">
        <v>2</v>
      </c>
      <c r="D1728" s="206">
        <v>1</v>
      </c>
      <c r="E1728" s="229">
        <v>840</v>
      </c>
      <c r="F1728" s="265">
        <f t="shared" si="54"/>
        <v>75</v>
      </c>
      <c r="G1728" s="550">
        <f t="shared" si="53"/>
        <v>63000</v>
      </c>
    </row>
    <row r="1729" spans="1:7">
      <c r="A1729" s="252" t="s">
        <v>2421</v>
      </c>
      <c r="B1729" s="125" t="s">
        <v>2422</v>
      </c>
      <c r="C1729" s="253">
        <v>2</v>
      </c>
      <c r="D1729" s="206">
        <v>0.75</v>
      </c>
      <c r="E1729" s="229">
        <v>847</v>
      </c>
      <c r="F1729" s="265">
        <f t="shared" si="54"/>
        <v>75</v>
      </c>
      <c r="G1729" s="550">
        <f t="shared" si="53"/>
        <v>63525</v>
      </c>
    </row>
    <row r="1730" spans="1:7">
      <c r="A1730" s="252" t="s">
        <v>2423</v>
      </c>
      <c r="B1730" s="125" t="s">
        <v>2424</v>
      </c>
      <c r="C1730" s="253">
        <v>2</v>
      </c>
      <c r="D1730" s="206">
        <v>1</v>
      </c>
      <c r="E1730" s="229">
        <v>852</v>
      </c>
      <c r="F1730" s="265">
        <f t="shared" si="54"/>
        <v>75</v>
      </c>
      <c r="G1730" s="550">
        <f t="shared" si="53"/>
        <v>63900</v>
      </c>
    </row>
    <row r="1731" spans="1:7">
      <c r="A1731" s="252" t="s">
        <v>2425</v>
      </c>
      <c r="B1731" s="125" t="s">
        <v>2426</v>
      </c>
      <c r="C1731" s="253">
        <v>2</v>
      </c>
      <c r="D1731" s="206">
        <v>1</v>
      </c>
      <c r="E1731" s="229">
        <v>907</v>
      </c>
      <c r="F1731" s="265">
        <f t="shared" si="54"/>
        <v>75</v>
      </c>
      <c r="G1731" s="550">
        <f t="shared" si="53"/>
        <v>68025</v>
      </c>
    </row>
    <row r="1732" spans="1:7">
      <c r="A1732" s="252" t="s">
        <v>2427</v>
      </c>
      <c r="B1732" s="125" t="s">
        <v>2428</v>
      </c>
      <c r="C1732" s="253">
        <v>2</v>
      </c>
      <c r="D1732" s="206">
        <v>1</v>
      </c>
      <c r="E1732" s="229">
        <v>1321</v>
      </c>
      <c r="F1732" s="265">
        <f t="shared" si="54"/>
        <v>75</v>
      </c>
      <c r="G1732" s="550">
        <f t="shared" si="53"/>
        <v>99075</v>
      </c>
    </row>
    <row r="1733" spans="1:7" ht="15.75" thickBot="1">
      <c r="A1733" s="320" t="s">
        <v>2429</v>
      </c>
      <c r="B1733" s="126" t="s">
        <v>2430</v>
      </c>
      <c r="C1733" s="250">
        <v>2</v>
      </c>
      <c r="D1733" s="381">
        <v>1.5</v>
      </c>
      <c r="E1733" s="234">
        <v>1345</v>
      </c>
      <c r="F1733" s="266">
        <f t="shared" si="54"/>
        <v>75</v>
      </c>
      <c r="G1733" s="552">
        <f t="shared" si="53"/>
        <v>100875</v>
      </c>
    </row>
    <row r="1734" spans="1:7" ht="16.5" thickBot="1">
      <c r="A1734" s="54" t="s">
        <v>2431</v>
      </c>
      <c r="B1734" s="53"/>
      <c r="C1734" s="47"/>
      <c r="D1734" s="73"/>
      <c r="E1734" s="169"/>
      <c r="F1734" s="263"/>
      <c r="G1734" s="553"/>
    </row>
    <row r="1735" spans="1:7">
      <c r="A1735" s="410" t="s">
        <v>2432</v>
      </c>
      <c r="B1735" s="128" t="s">
        <v>2433</v>
      </c>
      <c r="C1735" s="360"/>
      <c r="D1735" s="200"/>
      <c r="E1735" s="231">
        <v>1002</v>
      </c>
      <c r="F1735" s="264">
        <f t="shared" si="54"/>
        <v>75</v>
      </c>
      <c r="G1735" s="554">
        <f t="shared" si="53"/>
        <v>75150</v>
      </c>
    </row>
    <row r="1736" spans="1:7">
      <c r="A1736" s="412" t="s">
        <v>2434</v>
      </c>
      <c r="B1736" s="125" t="s">
        <v>2435</v>
      </c>
      <c r="C1736" s="361"/>
      <c r="D1736" s="201"/>
      <c r="E1736" s="229">
        <v>1119</v>
      </c>
      <c r="F1736" s="265">
        <f t="shared" si="54"/>
        <v>75</v>
      </c>
      <c r="G1736" s="550">
        <f t="shared" si="53"/>
        <v>83925</v>
      </c>
    </row>
    <row r="1737" spans="1:7">
      <c r="A1737" s="412" t="s">
        <v>2436</v>
      </c>
      <c r="B1737" s="125" t="s">
        <v>2437</v>
      </c>
      <c r="C1737" s="361"/>
      <c r="D1737" s="201"/>
      <c r="E1737" s="229">
        <v>1130</v>
      </c>
      <c r="F1737" s="265">
        <f t="shared" si="54"/>
        <v>75</v>
      </c>
      <c r="G1737" s="550">
        <f t="shared" si="53"/>
        <v>84750</v>
      </c>
    </row>
    <row r="1738" spans="1:7">
      <c r="A1738" s="412" t="s">
        <v>2438</v>
      </c>
      <c r="B1738" s="125" t="s">
        <v>2439</v>
      </c>
      <c r="C1738" s="361"/>
      <c r="D1738" s="201"/>
      <c r="E1738" s="229">
        <v>1069</v>
      </c>
      <c r="F1738" s="265">
        <f t="shared" si="54"/>
        <v>75</v>
      </c>
      <c r="G1738" s="550">
        <f t="shared" si="53"/>
        <v>80175</v>
      </c>
    </row>
    <row r="1739" spans="1:7">
      <c r="A1739" s="412" t="s">
        <v>2440</v>
      </c>
      <c r="B1739" s="125" t="s">
        <v>2441</v>
      </c>
      <c r="C1739" s="361"/>
      <c r="D1739" s="201"/>
      <c r="E1739" s="229">
        <v>1353</v>
      </c>
      <c r="F1739" s="265">
        <f t="shared" si="54"/>
        <v>75</v>
      </c>
      <c r="G1739" s="550">
        <f t="shared" ref="G1739:G1802" si="55">E1739*F1739</f>
        <v>101475</v>
      </c>
    </row>
    <row r="1740" spans="1:7">
      <c r="A1740" s="412" t="s">
        <v>2442</v>
      </c>
      <c r="B1740" s="125" t="s">
        <v>2443</v>
      </c>
      <c r="C1740" s="361"/>
      <c r="D1740" s="201"/>
      <c r="E1740" s="229">
        <v>1379</v>
      </c>
      <c r="F1740" s="265">
        <f t="shared" si="54"/>
        <v>75</v>
      </c>
      <c r="G1740" s="550">
        <f t="shared" si="55"/>
        <v>103425</v>
      </c>
    </row>
    <row r="1741" spans="1:7">
      <c r="A1741" s="412" t="s">
        <v>2444</v>
      </c>
      <c r="B1741" s="125" t="s">
        <v>2445</v>
      </c>
      <c r="C1741" s="361"/>
      <c r="D1741" s="201"/>
      <c r="E1741" s="229">
        <v>1142</v>
      </c>
      <c r="F1741" s="265">
        <f t="shared" si="54"/>
        <v>75</v>
      </c>
      <c r="G1741" s="550">
        <f t="shared" si="55"/>
        <v>85650</v>
      </c>
    </row>
    <row r="1742" spans="1:7">
      <c r="A1742" s="412" t="s">
        <v>2446</v>
      </c>
      <c r="B1742" s="125" t="s">
        <v>2447</v>
      </c>
      <c r="C1742" s="361"/>
      <c r="D1742" s="201"/>
      <c r="E1742" s="229">
        <v>1153</v>
      </c>
      <c r="F1742" s="265">
        <f t="shared" si="54"/>
        <v>75</v>
      </c>
      <c r="G1742" s="550">
        <f t="shared" si="55"/>
        <v>86475</v>
      </c>
    </row>
    <row r="1743" spans="1:7" ht="15.75" thickBot="1">
      <c r="A1743" s="414" t="s">
        <v>2448</v>
      </c>
      <c r="B1743" s="126" t="s">
        <v>2449</v>
      </c>
      <c r="C1743" s="362"/>
      <c r="D1743" s="202"/>
      <c r="E1743" s="234">
        <v>1186</v>
      </c>
      <c r="F1743" s="266">
        <f t="shared" si="54"/>
        <v>75</v>
      </c>
      <c r="G1743" s="552">
        <f t="shared" si="55"/>
        <v>88950</v>
      </c>
    </row>
    <row r="1744" spans="1:7" ht="16.5" thickBot="1">
      <c r="A1744" s="54" t="s">
        <v>2450</v>
      </c>
      <c r="B1744" s="53"/>
      <c r="C1744" s="47"/>
      <c r="D1744" s="73"/>
      <c r="E1744" s="169"/>
      <c r="F1744" s="263"/>
      <c r="G1744" s="553"/>
    </row>
    <row r="1745" spans="1:7">
      <c r="A1745" s="410" t="s">
        <v>2451</v>
      </c>
      <c r="B1745" s="128" t="s">
        <v>2452</v>
      </c>
      <c r="C1745" s="360"/>
      <c r="D1745" s="200"/>
      <c r="E1745" s="231">
        <v>1002</v>
      </c>
      <c r="F1745" s="264">
        <f t="shared" si="54"/>
        <v>75</v>
      </c>
      <c r="G1745" s="554">
        <f t="shared" si="55"/>
        <v>75150</v>
      </c>
    </row>
    <row r="1746" spans="1:7">
      <c r="A1746" s="412" t="s">
        <v>2453</v>
      </c>
      <c r="B1746" s="125" t="s">
        <v>2454</v>
      </c>
      <c r="C1746" s="361"/>
      <c r="D1746" s="201"/>
      <c r="E1746" s="229">
        <v>1025</v>
      </c>
      <c r="F1746" s="265">
        <f t="shared" si="54"/>
        <v>75</v>
      </c>
      <c r="G1746" s="550">
        <f t="shared" si="55"/>
        <v>76875</v>
      </c>
    </row>
    <row r="1747" spans="1:7">
      <c r="A1747" s="420"/>
      <c r="B1747" s="421" t="s">
        <v>3306</v>
      </c>
      <c r="C1747" s="422"/>
      <c r="D1747" s="217"/>
      <c r="E1747" s="229">
        <v>1019</v>
      </c>
      <c r="F1747" s="265">
        <f t="shared" si="54"/>
        <v>75</v>
      </c>
      <c r="G1747" s="550">
        <f t="shared" si="55"/>
        <v>76425</v>
      </c>
    </row>
    <row r="1748" spans="1:7">
      <c r="A1748" s="420"/>
      <c r="B1748" s="421" t="s">
        <v>3307</v>
      </c>
      <c r="C1748" s="422"/>
      <c r="D1748" s="217"/>
      <c r="E1748" s="229">
        <v>1041</v>
      </c>
      <c r="F1748" s="265">
        <f t="shared" si="54"/>
        <v>75</v>
      </c>
      <c r="G1748" s="550">
        <f t="shared" si="55"/>
        <v>78075</v>
      </c>
    </row>
    <row r="1749" spans="1:7">
      <c r="A1749" s="412" t="s">
        <v>2455</v>
      </c>
      <c r="B1749" s="125" t="s">
        <v>2456</v>
      </c>
      <c r="C1749" s="361"/>
      <c r="D1749" s="201"/>
      <c r="E1749" s="229">
        <v>1086</v>
      </c>
      <c r="F1749" s="265">
        <f t="shared" si="54"/>
        <v>75</v>
      </c>
      <c r="G1749" s="550">
        <f t="shared" si="55"/>
        <v>81450</v>
      </c>
    </row>
    <row r="1750" spans="1:7">
      <c r="A1750" s="412" t="s">
        <v>2457</v>
      </c>
      <c r="B1750" s="125" t="s">
        <v>2458</v>
      </c>
      <c r="C1750" s="361"/>
      <c r="D1750" s="201"/>
      <c r="E1750" s="229">
        <v>1384</v>
      </c>
      <c r="F1750" s="265">
        <f t="shared" si="54"/>
        <v>75</v>
      </c>
      <c r="G1750" s="550">
        <f t="shared" si="55"/>
        <v>103800</v>
      </c>
    </row>
    <row r="1751" spans="1:7">
      <c r="A1751" s="412" t="s">
        <v>2459</v>
      </c>
      <c r="B1751" s="125" t="s">
        <v>2460</v>
      </c>
      <c r="C1751" s="361"/>
      <c r="D1751" s="201"/>
      <c r="E1751" s="229">
        <v>1408</v>
      </c>
      <c r="F1751" s="265">
        <f t="shared" si="54"/>
        <v>75</v>
      </c>
      <c r="G1751" s="550">
        <f t="shared" si="55"/>
        <v>105600</v>
      </c>
    </row>
    <row r="1752" spans="1:7">
      <c r="A1752" s="412" t="s">
        <v>2461</v>
      </c>
      <c r="B1752" s="125" t="s">
        <v>2462</v>
      </c>
      <c r="C1752" s="361"/>
      <c r="D1752" s="201"/>
      <c r="E1752" s="229">
        <v>1444</v>
      </c>
      <c r="F1752" s="265">
        <f t="shared" si="54"/>
        <v>75</v>
      </c>
      <c r="G1752" s="550">
        <f t="shared" si="55"/>
        <v>108300</v>
      </c>
    </row>
    <row r="1753" spans="1:7">
      <c r="A1753" s="412" t="s">
        <v>2463</v>
      </c>
      <c r="B1753" s="125" t="s">
        <v>2464</v>
      </c>
      <c r="C1753" s="361"/>
      <c r="D1753" s="201"/>
      <c r="E1753" s="229">
        <v>1455</v>
      </c>
      <c r="F1753" s="265">
        <f t="shared" si="54"/>
        <v>75</v>
      </c>
      <c r="G1753" s="550">
        <f t="shared" si="55"/>
        <v>109125</v>
      </c>
    </row>
    <row r="1754" spans="1:7">
      <c r="A1754" s="412" t="s">
        <v>2465</v>
      </c>
      <c r="B1754" s="125" t="s">
        <v>2466</v>
      </c>
      <c r="C1754" s="361"/>
      <c r="D1754" s="201"/>
      <c r="E1754" s="229">
        <v>1495</v>
      </c>
      <c r="F1754" s="265">
        <f t="shared" si="54"/>
        <v>75</v>
      </c>
      <c r="G1754" s="550">
        <f t="shared" si="55"/>
        <v>112125</v>
      </c>
    </row>
    <row r="1755" spans="1:7">
      <c r="A1755" s="412" t="s">
        <v>2467</v>
      </c>
      <c r="B1755" s="125" t="s">
        <v>2468</v>
      </c>
      <c r="C1755" s="361"/>
      <c r="D1755" s="201"/>
      <c r="E1755" s="229">
        <v>1159</v>
      </c>
      <c r="F1755" s="265">
        <f t="shared" si="54"/>
        <v>75</v>
      </c>
      <c r="G1755" s="550">
        <f t="shared" si="55"/>
        <v>86925</v>
      </c>
    </row>
    <row r="1756" spans="1:7">
      <c r="A1756" s="412" t="s">
        <v>2469</v>
      </c>
      <c r="B1756" s="125" t="s">
        <v>2470</v>
      </c>
      <c r="C1756" s="361"/>
      <c r="D1756" s="201"/>
      <c r="E1756" s="229">
        <v>1198</v>
      </c>
      <c r="F1756" s="265">
        <f t="shared" si="54"/>
        <v>75</v>
      </c>
      <c r="G1756" s="550">
        <f t="shared" si="55"/>
        <v>89850</v>
      </c>
    </row>
    <row r="1757" spans="1:7">
      <c r="A1757" s="412" t="s">
        <v>2471</v>
      </c>
      <c r="B1757" s="125" t="s">
        <v>2472</v>
      </c>
      <c r="C1757" s="361"/>
      <c r="D1757" s="201"/>
      <c r="E1757" s="229">
        <v>1192</v>
      </c>
      <c r="F1757" s="265">
        <f t="shared" si="54"/>
        <v>75</v>
      </c>
      <c r="G1757" s="550">
        <f t="shared" si="55"/>
        <v>89400</v>
      </c>
    </row>
    <row r="1758" spans="1:7">
      <c r="A1758" s="412" t="s">
        <v>2473</v>
      </c>
      <c r="B1758" s="125" t="s">
        <v>2474</v>
      </c>
      <c r="C1758" s="361"/>
      <c r="D1758" s="201"/>
      <c r="E1758" s="229">
        <v>1237</v>
      </c>
      <c r="F1758" s="265">
        <f t="shared" si="54"/>
        <v>75</v>
      </c>
      <c r="G1758" s="550">
        <f t="shared" si="55"/>
        <v>92775</v>
      </c>
    </row>
    <row r="1759" spans="1:7">
      <c r="A1759" s="412" t="s">
        <v>2475</v>
      </c>
      <c r="B1759" s="125" t="s">
        <v>2476</v>
      </c>
      <c r="C1759" s="361"/>
      <c r="D1759" s="201"/>
      <c r="E1759" s="229">
        <v>1215</v>
      </c>
      <c r="F1759" s="265">
        <f t="shared" si="54"/>
        <v>75</v>
      </c>
      <c r="G1759" s="550">
        <f t="shared" si="55"/>
        <v>91125</v>
      </c>
    </row>
    <row r="1760" spans="1:7">
      <c r="A1760" s="412" t="s">
        <v>2477</v>
      </c>
      <c r="B1760" s="125" t="s">
        <v>2478</v>
      </c>
      <c r="C1760" s="361"/>
      <c r="D1760" s="201"/>
      <c r="E1760" s="229">
        <v>1253</v>
      </c>
      <c r="F1760" s="265">
        <f t="shared" si="54"/>
        <v>75</v>
      </c>
      <c r="G1760" s="550">
        <f t="shared" si="55"/>
        <v>93975</v>
      </c>
    </row>
    <row r="1761" spans="1:7">
      <c r="A1761" s="423" t="s">
        <v>2479</v>
      </c>
      <c r="B1761" s="125" t="s">
        <v>2480</v>
      </c>
      <c r="C1761" s="361"/>
      <c r="D1761" s="201"/>
      <c r="E1761" s="229">
        <v>1584</v>
      </c>
      <c r="F1761" s="265">
        <f t="shared" si="54"/>
        <v>75</v>
      </c>
      <c r="G1761" s="550">
        <f t="shared" si="55"/>
        <v>118800</v>
      </c>
    </row>
    <row r="1762" spans="1:7">
      <c r="A1762" s="423" t="s">
        <v>2481</v>
      </c>
      <c r="B1762" s="125" t="s">
        <v>2482</v>
      </c>
      <c r="C1762" s="361"/>
      <c r="D1762" s="201"/>
      <c r="E1762" s="229">
        <v>1611</v>
      </c>
      <c r="F1762" s="265">
        <f t="shared" ref="F1762:F1825" si="56">$G$7</f>
        <v>75</v>
      </c>
      <c r="G1762" s="550">
        <f t="shared" si="55"/>
        <v>120825</v>
      </c>
    </row>
    <row r="1763" spans="1:7" ht="15.75" thickBot="1">
      <c r="A1763" s="424" t="s">
        <v>3305</v>
      </c>
      <c r="B1763" s="126" t="s">
        <v>3308</v>
      </c>
      <c r="C1763" s="362"/>
      <c r="D1763" s="202"/>
      <c r="E1763" s="234">
        <v>2110</v>
      </c>
      <c r="F1763" s="266">
        <f t="shared" si="56"/>
        <v>75</v>
      </c>
      <c r="G1763" s="552">
        <f t="shared" si="55"/>
        <v>158250</v>
      </c>
    </row>
    <row r="1764" spans="1:7" ht="16.5" thickBot="1">
      <c r="A1764" s="86" t="s">
        <v>2483</v>
      </c>
      <c r="B1764" s="67"/>
      <c r="C1764" s="47"/>
      <c r="D1764" s="73"/>
      <c r="E1764" s="169"/>
      <c r="F1764" s="263"/>
      <c r="G1764" s="553"/>
    </row>
    <row r="1765" spans="1:7">
      <c r="A1765" s="317" t="s">
        <v>2484</v>
      </c>
      <c r="B1765" s="128" t="s">
        <v>2485</v>
      </c>
      <c r="C1765" s="143">
        <v>60</v>
      </c>
      <c r="D1765" s="211">
        <v>1</v>
      </c>
      <c r="E1765" s="231">
        <v>2574</v>
      </c>
      <c r="F1765" s="264">
        <f t="shared" si="56"/>
        <v>75</v>
      </c>
      <c r="G1765" s="554">
        <f t="shared" si="55"/>
        <v>193050</v>
      </c>
    </row>
    <row r="1766" spans="1:7">
      <c r="A1766" s="252" t="s">
        <v>2486</v>
      </c>
      <c r="B1766" s="125" t="s">
        <v>2487</v>
      </c>
      <c r="C1766" s="253">
        <v>60</v>
      </c>
      <c r="D1766" s="206">
        <v>1.25</v>
      </c>
      <c r="E1766" s="229">
        <v>2596</v>
      </c>
      <c r="F1766" s="265">
        <f t="shared" si="56"/>
        <v>75</v>
      </c>
      <c r="G1766" s="550">
        <f t="shared" si="55"/>
        <v>194700</v>
      </c>
    </row>
    <row r="1767" spans="1:7">
      <c r="A1767" s="252" t="s">
        <v>2488</v>
      </c>
      <c r="B1767" s="125" t="s">
        <v>2489</v>
      </c>
      <c r="C1767" s="253">
        <v>45</v>
      </c>
      <c r="D1767" s="206">
        <v>1</v>
      </c>
      <c r="E1767" s="229">
        <v>3038</v>
      </c>
      <c r="F1767" s="265">
        <f t="shared" si="56"/>
        <v>75</v>
      </c>
      <c r="G1767" s="550">
        <f t="shared" si="55"/>
        <v>227850</v>
      </c>
    </row>
    <row r="1768" spans="1:7">
      <c r="A1768" s="425"/>
      <c r="B1768" s="426" t="s">
        <v>2490</v>
      </c>
      <c r="C1768" s="141"/>
      <c r="D1768" s="213">
        <v>1.5</v>
      </c>
      <c r="E1768" s="229">
        <v>3089</v>
      </c>
      <c r="F1768" s="265">
        <f t="shared" si="56"/>
        <v>75</v>
      </c>
      <c r="G1768" s="550">
        <f t="shared" si="55"/>
        <v>231675</v>
      </c>
    </row>
    <row r="1769" spans="1:7">
      <c r="A1769" s="252" t="s">
        <v>2491</v>
      </c>
      <c r="B1769" s="125" t="s">
        <v>2492</v>
      </c>
      <c r="C1769" s="253">
        <v>60</v>
      </c>
      <c r="D1769" s="206">
        <v>1</v>
      </c>
      <c r="E1769" s="229">
        <v>2618</v>
      </c>
      <c r="F1769" s="265">
        <f t="shared" si="56"/>
        <v>75</v>
      </c>
      <c r="G1769" s="550">
        <f t="shared" si="55"/>
        <v>196350</v>
      </c>
    </row>
    <row r="1770" spans="1:7">
      <c r="A1770" s="252" t="s">
        <v>2493</v>
      </c>
      <c r="B1770" s="125" t="s">
        <v>2494</v>
      </c>
      <c r="C1770" s="253">
        <v>60</v>
      </c>
      <c r="D1770" s="206">
        <v>1</v>
      </c>
      <c r="E1770" s="229">
        <v>2643</v>
      </c>
      <c r="F1770" s="265">
        <f t="shared" si="56"/>
        <v>75</v>
      </c>
      <c r="G1770" s="550">
        <f t="shared" si="55"/>
        <v>198225</v>
      </c>
    </row>
    <row r="1771" spans="1:7" ht="15.75" thickBot="1">
      <c r="A1771" s="320" t="s">
        <v>2495</v>
      </c>
      <c r="B1771" s="126" t="s">
        <v>2496</v>
      </c>
      <c r="C1771" s="250">
        <v>60</v>
      </c>
      <c r="D1771" s="381">
        <v>1.5</v>
      </c>
      <c r="E1771" s="234">
        <v>2704</v>
      </c>
      <c r="F1771" s="266">
        <f t="shared" si="56"/>
        <v>75</v>
      </c>
      <c r="G1771" s="552">
        <f t="shared" si="55"/>
        <v>202800</v>
      </c>
    </row>
    <row r="1772" spans="1:7" ht="16.5" thickBot="1">
      <c r="A1772" s="54" t="s">
        <v>3280</v>
      </c>
      <c r="B1772" s="53"/>
      <c r="C1772" s="47"/>
      <c r="D1772" s="68"/>
      <c r="E1772" s="169"/>
      <c r="F1772" s="263"/>
      <c r="G1772" s="553"/>
    </row>
    <row r="1773" spans="1:7">
      <c r="A1773" s="317" t="s">
        <v>2497</v>
      </c>
      <c r="B1773" s="128" t="s">
        <v>2498</v>
      </c>
      <c r="C1773" s="143">
        <v>45</v>
      </c>
      <c r="D1773" s="211">
        <v>1</v>
      </c>
      <c r="E1773" s="231">
        <v>3072</v>
      </c>
      <c r="F1773" s="264">
        <f t="shared" si="56"/>
        <v>75</v>
      </c>
      <c r="G1773" s="554">
        <f t="shared" si="55"/>
        <v>230400</v>
      </c>
    </row>
    <row r="1774" spans="1:7">
      <c r="A1774" s="252" t="s">
        <v>2499</v>
      </c>
      <c r="B1774" s="125" t="s">
        <v>2500</v>
      </c>
      <c r="C1774" s="253">
        <v>45</v>
      </c>
      <c r="D1774" s="206">
        <v>1.5</v>
      </c>
      <c r="E1774" s="229">
        <v>3121</v>
      </c>
      <c r="F1774" s="265">
        <f t="shared" si="56"/>
        <v>75</v>
      </c>
      <c r="G1774" s="550">
        <f t="shared" si="55"/>
        <v>234075</v>
      </c>
    </row>
    <row r="1775" spans="1:7">
      <c r="A1775" s="252" t="s">
        <v>2501</v>
      </c>
      <c r="B1775" s="125" t="s">
        <v>2502</v>
      </c>
      <c r="C1775" s="253">
        <v>60</v>
      </c>
      <c r="D1775" s="206">
        <v>1</v>
      </c>
      <c r="E1775" s="229">
        <v>3334</v>
      </c>
      <c r="F1775" s="265">
        <f t="shared" si="56"/>
        <v>75</v>
      </c>
      <c r="G1775" s="550">
        <f t="shared" si="55"/>
        <v>250050</v>
      </c>
    </row>
    <row r="1776" spans="1:7">
      <c r="A1776" s="252" t="s">
        <v>2503</v>
      </c>
      <c r="B1776" s="125" t="s">
        <v>2504</v>
      </c>
      <c r="C1776" s="253">
        <v>54</v>
      </c>
      <c r="D1776" s="206">
        <v>1</v>
      </c>
      <c r="E1776" s="229">
        <v>3357</v>
      </c>
      <c r="F1776" s="265">
        <f t="shared" si="56"/>
        <v>75</v>
      </c>
      <c r="G1776" s="550">
        <f t="shared" si="55"/>
        <v>251775</v>
      </c>
    </row>
    <row r="1777" spans="1:7">
      <c r="A1777" s="252" t="s">
        <v>2505</v>
      </c>
      <c r="B1777" s="125" t="s">
        <v>2506</v>
      </c>
      <c r="C1777" s="253">
        <v>54</v>
      </c>
      <c r="D1777" s="206">
        <v>1</v>
      </c>
      <c r="E1777" s="229">
        <v>3468</v>
      </c>
      <c r="F1777" s="265">
        <f t="shared" si="56"/>
        <v>75</v>
      </c>
      <c r="G1777" s="550">
        <f t="shared" si="55"/>
        <v>260100</v>
      </c>
    </row>
    <row r="1778" spans="1:7">
      <c r="A1778" s="252" t="s">
        <v>2507</v>
      </c>
      <c r="B1778" s="125" t="s">
        <v>2508</v>
      </c>
      <c r="C1778" s="253">
        <v>60</v>
      </c>
      <c r="D1778" s="206">
        <v>1</v>
      </c>
      <c r="E1778" s="229">
        <v>2618</v>
      </c>
      <c r="F1778" s="265">
        <f t="shared" si="56"/>
        <v>75</v>
      </c>
      <c r="G1778" s="550">
        <f t="shared" si="55"/>
        <v>196350</v>
      </c>
    </row>
    <row r="1779" spans="1:7">
      <c r="A1779" s="252" t="s">
        <v>2509</v>
      </c>
      <c r="B1779" s="125" t="s">
        <v>2510</v>
      </c>
      <c r="C1779" s="253">
        <v>54</v>
      </c>
      <c r="D1779" s="206">
        <v>1.5</v>
      </c>
      <c r="E1779" s="229">
        <v>2701</v>
      </c>
      <c r="F1779" s="265">
        <f t="shared" si="56"/>
        <v>75</v>
      </c>
      <c r="G1779" s="550">
        <f t="shared" si="55"/>
        <v>202575</v>
      </c>
    </row>
    <row r="1780" spans="1:7">
      <c r="A1780" s="252" t="s">
        <v>2511</v>
      </c>
      <c r="B1780" s="125" t="s">
        <v>2512</v>
      </c>
      <c r="C1780" s="253">
        <v>54</v>
      </c>
      <c r="D1780" s="206">
        <v>1</v>
      </c>
      <c r="E1780" s="229">
        <v>2643</v>
      </c>
      <c r="F1780" s="265">
        <f t="shared" si="56"/>
        <v>75</v>
      </c>
      <c r="G1780" s="550">
        <f t="shared" si="55"/>
        <v>198225</v>
      </c>
    </row>
    <row r="1781" spans="1:7">
      <c r="A1781" s="252" t="s">
        <v>2513</v>
      </c>
      <c r="B1781" s="125" t="s">
        <v>2514</v>
      </c>
      <c r="C1781" s="253">
        <v>54</v>
      </c>
      <c r="D1781" s="206">
        <v>1.5</v>
      </c>
      <c r="E1781" s="229">
        <v>2723</v>
      </c>
      <c r="F1781" s="265">
        <f t="shared" si="56"/>
        <v>75</v>
      </c>
      <c r="G1781" s="550">
        <f t="shared" si="55"/>
        <v>204225</v>
      </c>
    </row>
    <row r="1782" spans="1:7">
      <c r="A1782" s="252" t="s">
        <v>2515</v>
      </c>
      <c r="B1782" s="125" t="s">
        <v>2516</v>
      </c>
      <c r="C1782" s="253">
        <v>54</v>
      </c>
      <c r="D1782" s="206">
        <v>1.5</v>
      </c>
      <c r="E1782" s="229">
        <v>2976</v>
      </c>
      <c r="F1782" s="265">
        <f t="shared" si="56"/>
        <v>75</v>
      </c>
      <c r="G1782" s="550">
        <f t="shared" si="55"/>
        <v>223200</v>
      </c>
    </row>
    <row r="1783" spans="1:7">
      <c r="A1783" s="252" t="s">
        <v>2517</v>
      </c>
      <c r="B1783" s="125" t="s">
        <v>2518</v>
      </c>
      <c r="C1783" s="253">
        <v>54</v>
      </c>
      <c r="D1783" s="206">
        <v>1</v>
      </c>
      <c r="E1783" s="229">
        <v>2753</v>
      </c>
      <c r="F1783" s="265">
        <f t="shared" si="56"/>
        <v>75</v>
      </c>
      <c r="G1783" s="550">
        <f t="shared" si="55"/>
        <v>206475</v>
      </c>
    </row>
    <row r="1784" spans="1:7">
      <c r="A1784" s="252" t="s">
        <v>2519</v>
      </c>
      <c r="B1784" s="125" t="s">
        <v>2520</v>
      </c>
      <c r="C1784" s="253">
        <v>54</v>
      </c>
      <c r="D1784" s="206">
        <v>1.5</v>
      </c>
      <c r="E1784" s="229">
        <v>2822</v>
      </c>
      <c r="F1784" s="265">
        <f t="shared" si="56"/>
        <v>75</v>
      </c>
      <c r="G1784" s="550">
        <f t="shared" si="55"/>
        <v>211650</v>
      </c>
    </row>
    <row r="1785" spans="1:7">
      <c r="A1785" s="252" t="s">
        <v>2521</v>
      </c>
      <c r="B1785" s="125" t="s">
        <v>2522</v>
      </c>
      <c r="C1785" s="253">
        <v>54</v>
      </c>
      <c r="D1785" s="206">
        <v>1.5</v>
      </c>
      <c r="E1785" s="229">
        <v>2976</v>
      </c>
      <c r="F1785" s="265">
        <f t="shared" si="56"/>
        <v>75</v>
      </c>
      <c r="G1785" s="550">
        <f t="shared" si="55"/>
        <v>223200</v>
      </c>
    </row>
    <row r="1786" spans="1:7">
      <c r="A1786" s="243" t="s">
        <v>2523</v>
      </c>
      <c r="B1786" s="125" t="s">
        <v>2524</v>
      </c>
      <c r="C1786" s="141"/>
      <c r="D1786" s="213">
        <v>1</v>
      </c>
      <c r="E1786" s="229">
        <v>3441</v>
      </c>
      <c r="F1786" s="265">
        <f t="shared" si="56"/>
        <v>75</v>
      </c>
      <c r="G1786" s="550">
        <f t="shared" si="55"/>
        <v>258075</v>
      </c>
    </row>
    <row r="1787" spans="1:7">
      <c r="A1787" s="243" t="s">
        <v>2525</v>
      </c>
      <c r="B1787" s="125" t="s">
        <v>2526</v>
      </c>
      <c r="C1787" s="141"/>
      <c r="D1787" s="213">
        <v>1.5</v>
      </c>
      <c r="E1787" s="229">
        <v>3490</v>
      </c>
      <c r="F1787" s="265">
        <f t="shared" si="56"/>
        <v>75</v>
      </c>
      <c r="G1787" s="550">
        <f t="shared" si="55"/>
        <v>261750</v>
      </c>
    </row>
    <row r="1788" spans="1:7">
      <c r="A1788" s="243" t="s">
        <v>2527</v>
      </c>
      <c r="B1788" s="125" t="s">
        <v>2528</v>
      </c>
      <c r="C1788" s="141"/>
      <c r="D1788" s="213">
        <v>1.5</v>
      </c>
      <c r="E1788" s="229">
        <v>3571</v>
      </c>
      <c r="F1788" s="265">
        <f t="shared" si="56"/>
        <v>75</v>
      </c>
      <c r="G1788" s="550">
        <f t="shared" si="55"/>
        <v>267825</v>
      </c>
    </row>
    <row r="1789" spans="1:7" ht="15.75" thickBot="1">
      <c r="A1789" s="246" t="s">
        <v>2529</v>
      </c>
      <c r="B1789" s="126" t="s">
        <v>2530</v>
      </c>
      <c r="C1789" s="142"/>
      <c r="D1789" s="383">
        <v>2</v>
      </c>
      <c r="E1789" s="234">
        <v>4493</v>
      </c>
      <c r="F1789" s="266">
        <f t="shared" si="56"/>
        <v>75</v>
      </c>
      <c r="G1789" s="552">
        <f t="shared" si="55"/>
        <v>336975</v>
      </c>
    </row>
    <row r="1790" spans="1:7" ht="16.5" thickBot="1">
      <c r="A1790" s="54" t="s">
        <v>2531</v>
      </c>
      <c r="B1790" s="53"/>
      <c r="C1790" s="47"/>
      <c r="D1790" s="68"/>
      <c r="E1790" s="169"/>
      <c r="F1790" s="263"/>
      <c r="G1790" s="553"/>
    </row>
    <row r="1791" spans="1:7">
      <c r="A1791" s="317" t="s">
        <v>2532</v>
      </c>
      <c r="B1791" s="427" t="s">
        <v>2533</v>
      </c>
      <c r="C1791" s="143">
        <v>50</v>
      </c>
      <c r="D1791" s="211"/>
      <c r="E1791" s="231">
        <v>454</v>
      </c>
      <c r="F1791" s="264">
        <f t="shared" si="56"/>
        <v>75</v>
      </c>
      <c r="G1791" s="554">
        <f t="shared" si="55"/>
        <v>34050</v>
      </c>
    </row>
    <row r="1792" spans="1:7">
      <c r="A1792" s="252" t="s">
        <v>2534</v>
      </c>
      <c r="B1792" s="428" t="s">
        <v>2535</v>
      </c>
      <c r="C1792" s="253">
        <v>15</v>
      </c>
      <c r="D1792" s="206"/>
      <c r="E1792" s="229">
        <v>135</v>
      </c>
      <c r="F1792" s="265">
        <f t="shared" si="56"/>
        <v>75</v>
      </c>
      <c r="G1792" s="550">
        <f t="shared" si="55"/>
        <v>10125</v>
      </c>
    </row>
    <row r="1793" spans="1:7">
      <c r="A1793" s="252" t="s">
        <v>2536</v>
      </c>
      <c r="B1793" s="428" t="s">
        <v>2537</v>
      </c>
      <c r="C1793" s="253">
        <v>15</v>
      </c>
      <c r="D1793" s="206"/>
      <c r="E1793" s="229">
        <v>215</v>
      </c>
      <c r="F1793" s="265">
        <f t="shared" si="56"/>
        <v>75</v>
      </c>
      <c r="G1793" s="550">
        <f t="shared" si="55"/>
        <v>16125</v>
      </c>
    </row>
    <row r="1794" spans="1:7">
      <c r="A1794" s="243" t="s">
        <v>2538</v>
      </c>
      <c r="B1794" s="125" t="s">
        <v>2539</v>
      </c>
      <c r="C1794" s="155"/>
      <c r="D1794" s="209"/>
      <c r="E1794" s="229">
        <v>179</v>
      </c>
      <c r="F1794" s="265">
        <f t="shared" si="56"/>
        <v>75</v>
      </c>
      <c r="G1794" s="550">
        <f t="shared" si="55"/>
        <v>13425</v>
      </c>
    </row>
    <row r="1795" spans="1:7">
      <c r="A1795" s="243" t="s">
        <v>2540</v>
      </c>
      <c r="B1795" s="125" t="s">
        <v>2541</v>
      </c>
      <c r="C1795" s="155"/>
      <c r="D1795" s="209"/>
      <c r="E1795" s="229">
        <v>191</v>
      </c>
      <c r="F1795" s="265">
        <f t="shared" si="56"/>
        <v>75</v>
      </c>
      <c r="G1795" s="550">
        <f t="shared" si="55"/>
        <v>14325</v>
      </c>
    </row>
    <row r="1796" spans="1:7" ht="15.75" thickBot="1">
      <c r="A1796" s="246" t="s">
        <v>2542</v>
      </c>
      <c r="B1796" s="126" t="s">
        <v>2543</v>
      </c>
      <c r="C1796" s="156"/>
      <c r="D1796" s="210"/>
      <c r="E1796" s="234">
        <v>14</v>
      </c>
      <c r="F1796" s="266">
        <f t="shared" si="56"/>
        <v>75</v>
      </c>
      <c r="G1796" s="552">
        <f t="shared" si="55"/>
        <v>1050</v>
      </c>
    </row>
    <row r="1797" spans="1:7" ht="16.5" thickBot="1">
      <c r="A1797" s="90" t="s">
        <v>2544</v>
      </c>
      <c r="B1797" s="74"/>
      <c r="C1797" s="51"/>
      <c r="D1797" s="77"/>
      <c r="E1797" s="169"/>
      <c r="F1797" s="263"/>
      <c r="G1797" s="553"/>
    </row>
    <row r="1798" spans="1:7" ht="16.5" thickBot="1">
      <c r="A1798" s="90" t="s">
        <v>2545</v>
      </c>
      <c r="B1798" s="74"/>
      <c r="C1798" s="51"/>
      <c r="D1798" s="77"/>
      <c r="E1798" s="169"/>
      <c r="F1798" s="261"/>
      <c r="G1798" s="558"/>
    </row>
    <row r="1799" spans="1:7" ht="15.75" thickBot="1">
      <c r="A1799" s="429" t="s">
        <v>2546</v>
      </c>
      <c r="B1799" s="430" t="s">
        <v>2547</v>
      </c>
      <c r="C1799" s="431">
        <v>24</v>
      </c>
      <c r="D1799" s="432">
        <v>0.5</v>
      </c>
      <c r="E1799" s="233">
        <v>400</v>
      </c>
      <c r="F1799" s="267">
        <f t="shared" si="56"/>
        <v>75</v>
      </c>
      <c r="G1799" s="557">
        <f t="shared" si="55"/>
        <v>30000</v>
      </c>
    </row>
    <row r="1800" spans="1:7" ht="16.5" thickBot="1">
      <c r="A1800" s="54" t="s">
        <v>3279</v>
      </c>
      <c r="B1800" s="53"/>
      <c r="C1800" s="47"/>
      <c r="D1800" s="48"/>
      <c r="E1800" s="169"/>
      <c r="F1800" s="263"/>
      <c r="G1800" s="553"/>
    </row>
    <row r="1801" spans="1:7">
      <c r="A1801" s="317" t="s">
        <v>2548</v>
      </c>
      <c r="B1801" s="127" t="s">
        <v>2549</v>
      </c>
      <c r="C1801" s="143">
        <v>2</v>
      </c>
      <c r="D1801" s="177">
        <v>1</v>
      </c>
      <c r="E1801" s="231">
        <v>2072</v>
      </c>
      <c r="F1801" s="264">
        <f t="shared" si="56"/>
        <v>75</v>
      </c>
      <c r="G1801" s="554">
        <f t="shared" si="55"/>
        <v>155400</v>
      </c>
    </row>
    <row r="1802" spans="1:7">
      <c r="A1802" s="252" t="s">
        <v>2550</v>
      </c>
      <c r="B1802" s="124" t="s">
        <v>2551</v>
      </c>
      <c r="C1802" s="253">
        <v>2</v>
      </c>
      <c r="D1802" s="175">
        <v>1</v>
      </c>
      <c r="E1802" s="229">
        <v>2238</v>
      </c>
      <c r="F1802" s="265">
        <f t="shared" si="56"/>
        <v>75</v>
      </c>
      <c r="G1802" s="550">
        <f t="shared" si="55"/>
        <v>167850</v>
      </c>
    </row>
    <row r="1803" spans="1:7">
      <c r="A1803" s="252" t="s">
        <v>2552</v>
      </c>
      <c r="B1803" s="124" t="s">
        <v>2553</v>
      </c>
      <c r="C1803" s="253">
        <v>2</v>
      </c>
      <c r="D1803" s="175">
        <v>1.5</v>
      </c>
      <c r="E1803" s="229">
        <v>2115</v>
      </c>
      <c r="F1803" s="265">
        <f t="shared" si="56"/>
        <v>75</v>
      </c>
      <c r="G1803" s="550">
        <f t="shared" ref="G1803:G1866" si="57">E1803*F1803</f>
        <v>158625</v>
      </c>
    </row>
    <row r="1804" spans="1:7">
      <c r="A1804" s="252" t="s">
        <v>2554</v>
      </c>
      <c r="B1804" s="124" t="s">
        <v>2555</v>
      </c>
      <c r="C1804" s="253">
        <v>2</v>
      </c>
      <c r="D1804" s="175">
        <v>1.5</v>
      </c>
      <c r="E1804" s="229">
        <v>2271</v>
      </c>
      <c r="F1804" s="265">
        <f t="shared" si="56"/>
        <v>75</v>
      </c>
      <c r="G1804" s="550">
        <f t="shared" si="57"/>
        <v>170325</v>
      </c>
    </row>
    <row r="1805" spans="1:7">
      <c r="A1805" s="252" t="s">
        <v>2556</v>
      </c>
      <c r="B1805" s="124" t="s">
        <v>2557</v>
      </c>
      <c r="C1805" s="253">
        <v>2</v>
      </c>
      <c r="D1805" s="175">
        <v>1.5</v>
      </c>
      <c r="E1805" s="229">
        <v>2143</v>
      </c>
      <c r="F1805" s="265">
        <f t="shared" si="56"/>
        <v>75</v>
      </c>
      <c r="G1805" s="550">
        <f t="shared" si="57"/>
        <v>160725</v>
      </c>
    </row>
    <row r="1806" spans="1:7">
      <c r="A1806" s="252" t="s">
        <v>2558</v>
      </c>
      <c r="B1806" s="124" t="s">
        <v>2559</v>
      </c>
      <c r="C1806" s="253">
        <v>2</v>
      </c>
      <c r="D1806" s="175">
        <v>1.5</v>
      </c>
      <c r="E1806" s="229">
        <v>2300</v>
      </c>
      <c r="F1806" s="265">
        <f t="shared" si="56"/>
        <v>75</v>
      </c>
      <c r="G1806" s="550">
        <f t="shared" si="57"/>
        <v>172500</v>
      </c>
    </row>
    <row r="1807" spans="1:7">
      <c r="A1807" s="252" t="s">
        <v>2560</v>
      </c>
      <c r="B1807" s="124" t="s">
        <v>2561</v>
      </c>
      <c r="C1807" s="253">
        <v>2</v>
      </c>
      <c r="D1807" s="175">
        <v>2</v>
      </c>
      <c r="E1807" s="229">
        <v>2188</v>
      </c>
      <c r="F1807" s="265">
        <f t="shared" si="56"/>
        <v>75</v>
      </c>
      <c r="G1807" s="550">
        <f t="shared" si="57"/>
        <v>164100</v>
      </c>
    </row>
    <row r="1808" spans="1:7">
      <c r="A1808" s="252" t="s">
        <v>2562</v>
      </c>
      <c r="B1808" s="124" t="s">
        <v>2563</v>
      </c>
      <c r="C1808" s="253">
        <v>2</v>
      </c>
      <c r="D1808" s="175">
        <v>2</v>
      </c>
      <c r="E1808" s="229">
        <v>2339</v>
      </c>
      <c r="F1808" s="265">
        <f t="shared" si="56"/>
        <v>75</v>
      </c>
      <c r="G1808" s="550">
        <f t="shared" si="57"/>
        <v>175425</v>
      </c>
    </row>
    <row r="1809" spans="1:7">
      <c r="A1809" s="252" t="s">
        <v>2564</v>
      </c>
      <c r="B1809" s="124" t="s">
        <v>2565</v>
      </c>
      <c r="C1809" s="253">
        <v>2</v>
      </c>
      <c r="D1809" s="175">
        <v>1.5</v>
      </c>
      <c r="E1809" s="229">
        <v>2115</v>
      </c>
      <c r="F1809" s="265">
        <f t="shared" si="56"/>
        <v>75</v>
      </c>
      <c r="G1809" s="550">
        <f t="shared" si="57"/>
        <v>158625</v>
      </c>
    </row>
    <row r="1810" spans="1:7">
      <c r="A1810" s="252" t="s">
        <v>2566</v>
      </c>
      <c r="B1810" s="124" t="s">
        <v>2567</v>
      </c>
      <c r="C1810" s="253">
        <v>2</v>
      </c>
      <c r="D1810" s="175">
        <v>1.5</v>
      </c>
      <c r="E1810" s="229">
        <v>2271</v>
      </c>
      <c r="F1810" s="265">
        <f t="shared" si="56"/>
        <v>75</v>
      </c>
      <c r="G1810" s="550">
        <f t="shared" si="57"/>
        <v>170325</v>
      </c>
    </row>
    <row r="1811" spans="1:7">
      <c r="A1811" s="252" t="s">
        <v>2568</v>
      </c>
      <c r="B1811" s="124" t="s">
        <v>2569</v>
      </c>
      <c r="C1811" s="253">
        <v>2</v>
      </c>
      <c r="D1811" s="175">
        <v>1.5</v>
      </c>
      <c r="E1811" s="229">
        <v>2143</v>
      </c>
      <c r="F1811" s="265">
        <f t="shared" si="56"/>
        <v>75</v>
      </c>
      <c r="G1811" s="550">
        <f t="shared" si="57"/>
        <v>160725</v>
      </c>
    </row>
    <row r="1812" spans="1:7">
      <c r="A1812" s="252" t="s">
        <v>2570</v>
      </c>
      <c r="B1812" s="124" t="s">
        <v>2571</v>
      </c>
      <c r="C1812" s="253">
        <v>2</v>
      </c>
      <c r="D1812" s="175">
        <v>1.5</v>
      </c>
      <c r="E1812" s="229">
        <v>2300</v>
      </c>
      <c r="F1812" s="265">
        <f t="shared" si="56"/>
        <v>75</v>
      </c>
      <c r="G1812" s="550">
        <f t="shared" si="57"/>
        <v>172500</v>
      </c>
    </row>
    <row r="1813" spans="1:7">
      <c r="A1813" s="252" t="s">
        <v>2572</v>
      </c>
      <c r="B1813" s="124" t="s">
        <v>2573</v>
      </c>
      <c r="C1813" s="253">
        <v>2</v>
      </c>
      <c r="D1813" s="175">
        <v>2</v>
      </c>
      <c r="E1813" s="229">
        <v>2188</v>
      </c>
      <c r="F1813" s="265">
        <f t="shared" si="56"/>
        <v>75</v>
      </c>
      <c r="G1813" s="550">
        <f t="shared" si="57"/>
        <v>164100</v>
      </c>
    </row>
    <row r="1814" spans="1:7">
      <c r="A1814" s="252" t="s">
        <v>2574</v>
      </c>
      <c r="B1814" s="124" t="s">
        <v>2575</v>
      </c>
      <c r="C1814" s="253">
        <v>2</v>
      </c>
      <c r="D1814" s="175">
        <v>2</v>
      </c>
      <c r="E1814" s="229">
        <v>2339</v>
      </c>
      <c r="F1814" s="265">
        <f t="shared" si="56"/>
        <v>75</v>
      </c>
      <c r="G1814" s="550">
        <f t="shared" si="57"/>
        <v>175425</v>
      </c>
    </row>
    <row r="1815" spans="1:7">
      <c r="A1815" s="252" t="s">
        <v>2576</v>
      </c>
      <c r="B1815" s="124" t="s">
        <v>2577</v>
      </c>
      <c r="C1815" s="253">
        <v>2</v>
      </c>
      <c r="D1815" s="175">
        <v>2.5</v>
      </c>
      <c r="E1815" s="229">
        <v>2372</v>
      </c>
      <c r="F1815" s="265">
        <f t="shared" si="56"/>
        <v>75</v>
      </c>
      <c r="G1815" s="550">
        <f t="shared" si="57"/>
        <v>177900</v>
      </c>
    </row>
    <row r="1816" spans="1:7">
      <c r="A1816" s="252" t="s">
        <v>2578</v>
      </c>
      <c r="B1816" s="124" t="s">
        <v>2579</v>
      </c>
      <c r="C1816" s="253">
        <v>2</v>
      </c>
      <c r="D1816" s="175">
        <v>3</v>
      </c>
      <c r="E1816" s="229">
        <v>2473</v>
      </c>
      <c r="F1816" s="265">
        <f t="shared" si="56"/>
        <v>75</v>
      </c>
      <c r="G1816" s="550">
        <f t="shared" si="57"/>
        <v>185475</v>
      </c>
    </row>
    <row r="1817" spans="1:7">
      <c r="A1817" s="252" t="s">
        <v>2580</v>
      </c>
      <c r="B1817" s="124" t="s">
        <v>2581</v>
      </c>
      <c r="C1817" s="253">
        <v>2</v>
      </c>
      <c r="D1817" s="175">
        <v>2</v>
      </c>
      <c r="E1817" s="229">
        <v>2300</v>
      </c>
      <c r="F1817" s="265">
        <f t="shared" si="56"/>
        <v>75</v>
      </c>
      <c r="G1817" s="550">
        <f t="shared" si="57"/>
        <v>172500</v>
      </c>
    </row>
    <row r="1818" spans="1:7">
      <c r="A1818" s="252" t="s">
        <v>2582</v>
      </c>
      <c r="B1818" s="124" t="s">
        <v>2583</v>
      </c>
      <c r="C1818" s="253">
        <v>2</v>
      </c>
      <c r="D1818" s="175">
        <v>2</v>
      </c>
      <c r="E1818" s="229">
        <v>2479</v>
      </c>
      <c r="F1818" s="265">
        <f t="shared" si="56"/>
        <v>75</v>
      </c>
      <c r="G1818" s="550">
        <f t="shared" si="57"/>
        <v>185925</v>
      </c>
    </row>
    <row r="1819" spans="1:7">
      <c r="A1819" s="252" t="s">
        <v>2584</v>
      </c>
      <c r="B1819" s="124" t="s">
        <v>2585</v>
      </c>
      <c r="C1819" s="253">
        <v>2</v>
      </c>
      <c r="D1819" s="175">
        <v>2.5</v>
      </c>
      <c r="E1819" s="229">
        <v>2518</v>
      </c>
      <c r="F1819" s="265">
        <f t="shared" si="56"/>
        <v>75</v>
      </c>
      <c r="G1819" s="550">
        <f t="shared" si="57"/>
        <v>188850</v>
      </c>
    </row>
    <row r="1820" spans="1:7">
      <c r="A1820" s="252" t="s">
        <v>2586</v>
      </c>
      <c r="B1820" s="124" t="s">
        <v>2587</v>
      </c>
      <c r="C1820" s="253">
        <v>2</v>
      </c>
      <c r="D1820" s="175">
        <v>3</v>
      </c>
      <c r="E1820" s="229">
        <v>2546</v>
      </c>
      <c r="F1820" s="265">
        <f t="shared" si="56"/>
        <v>75</v>
      </c>
      <c r="G1820" s="550">
        <f t="shared" si="57"/>
        <v>190950</v>
      </c>
    </row>
    <row r="1821" spans="1:7">
      <c r="A1821" s="252" t="s">
        <v>2588</v>
      </c>
      <c r="B1821" s="124" t="s">
        <v>2589</v>
      </c>
      <c r="C1821" s="253">
        <v>2</v>
      </c>
      <c r="D1821" s="175">
        <v>1</v>
      </c>
      <c r="E1821" s="229">
        <v>1432</v>
      </c>
      <c r="F1821" s="265">
        <f t="shared" si="56"/>
        <v>75</v>
      </c>
      <c r="G1821" s="550">
        <f t="shared" si="57"/>
        <v>107400</v>
      </c>
    </row>
    <row r="1822" spans="1:7">
      <c r="A1822" s="252" t="s">
        <v>2590</v>
      </c>
      <c r="B1822" s="124" t="s">
        <v>2591</v>
      </c>
      <c r="C1822" s="253">
        <v>2</v>
      </c>
      <c r="D1822" s="175">
        <v>0.6</v>
      </c>
      <c r="E1822" s="229">
        <v>1421</v>
      </c>
      <c r="F1822" s="265">
        <f t="shared" si="56"/>
        <v>75</v>
      </c>
      <c r="G1822" s="550">
        <f t="shared" si="57"/>
        <v>106575</v>
      </c>
    </row>
    <row r="1823" spans="1:7">
      <c r="A1823" s="252" t="s">
        <v>2592</v>
      </c>
      <c r="B1823" s="124" t="s">
        <v>2593</v>
      </c>
      <c r="C1823" s="253">
        <v>2</v>
      </c>
      <c r="D1823" s="175">
        <v>0.75</v>
      </c>
      <c r="E1823" s="229">
        <v>1439</v>
      </c>
      <c r="F1823" s="265">
        <f t="shared" si="56"/>
        <v>75</v>
      </c>
      <c r="G1823" s="550">
        <f t="shared" si="57"/>
        <v>107925</v>
      </c>
    </row>
    <row r="1824" spans="1:7">
      <c r="A1824" s="252" t="s">
        <v>2594</v>
      </c>
      <c r="B1824" s="124" t="s">
        <v>2595</v>
      </c>
      <c r="C1824" s="253">
        <v>2</v>
      </c>
      <c r="D1824" s="175">
        <v>1</v>
      </c>
      <c r="E1824" s="229">
        <v>1528</v>
      </c>
      <c r="F1824" s="265">
        <f t="shared" si="56"/>
        <v>75</v>
      </c>
      <c r="G1824" s="550">
        <f t="shared" si="57"/>
        <v>114600</v>
      </c>
    </row>
    <row r="1825" spans="1:7">
      <c r="A1825" s="252" t="s">
        <v>2596</v>
      </c>
      <c r="B1825" s="124" t="s">
        <v>2597</v>
      </c>
      <c r="C1825" s="253">
        <v>2</v>
      </c>
      <c r="D1825" s="175">
        <v>1</v>
      </c>
      <c r="E1825" s="229">
        <v>1539</v>
      </c>
      <c r="F1825" s="265">
        <f t="shared" si="56"/>
        <v>75</v>
      </c>
      <c r="G1825" s="550">
        <f t="shared" si="57"/>
        <v>115425</v>
      </c>
    </row>
    <row r="1826" spans="1:7">
      <c r="A1826" s="252" t="s">
        <v>2598</v>
      </c>
      <c r="B1826" s="124" t="s">
        <v>2599</v>
      </c>
      <c r="C1826" s="253">
        <v>2</v>
      </c>
      <c r="D1826" s="175">
        <v>1.5</v>
      </c>
      <c r="E1826" s="229">
        <v>1567</v>
      </c>
      <c r="F1826" s="265">
        <f t="shared" ref="F1826:F1888" si="58">$G$7</f>
        <v>75</v>
      </c>
      <c r="G1826" s="550">
        <f t="shared" si="57"/>
        <v>117525</v>
      </c>
    </row>
    <row r="1827" spans="1:7">
      <c r="A1827" s="252" t="s">
        <v>2600</v>
      </c>
      <c r="B1827" s="124" t="s">
        <v>2601</v>
      </c>
      <c r="C1827" s="253">
        <v>2</v>
      </c>
      <c r="D1827" s="175">
        <v>1</v>
      </c>
      <c r="E1827" s="229">
        <v>1488</v>
      </c>
      <c r="F1827" s="265">
        <f t="shared" si="58"/>
        <v>75</v>
      </c>
      <c r="G1827" s="550">
        <f t="shared" si="57"/>
        <v>111600</v>
      </c>
    </row>
    <row r="1828" spans="1:7">
      <c r="A1828" s="252" t="s">
        <v>2602</v>
      </c>
      <c r="B1828" s="124" t="s">
        <v>2603</v>
      </c>
      <c r="C1828" s="253">
        <v>2</v>
      </c>
      <c r="D1828" s="175">
        <v>1</v>
      </c>
      <c r="E1828" s="229">
        <v>1667</v>
      </c>
      <c r="F1828" s="265">
        <f t="shared" si="58"/>
        <v>75</v>
      </c>
      <c r="G1828" s="550">
        <f t="shared" si="57"/>
        <v>125025</v>
      </c>
    </row>
    <row r="1829" spans="1:7">
      <c r="A1829" s="252" t="s">
        <v>2604</v>
      </c>
      <c r="B1829" s="124" t="s">
        <v>2605</v>
      </c>
      <c r="C1829" s="253">
        <v>2</v>
      </c>
      <c r="D1829" s="175">
        <v>1.5</v>
      </c>
      <c r="E1829" s="229">
        <v>1819</v>
      </c>
      <c r="F1829" s="265">
        <f t="shared" si="58"/>
        <v>75</v>
      </c>
      <c r="G1829" s="550">
        <f t="shared" si="57"/>
        <v>136425</v>
      </c>
    </row>
    <row r="1830" spans="1:7">
      <c r="A1830" s="252" t="s">
        <v>2606</v>
      </c>
      <c r="B1830" s="124" t="s">
        <v>2607</v>
      </c>
      <c r="C1830" s="253">
        <v>2</v>
      </c>
      <c r="D1830" s="175">
        <v>1.5</v>
      </c>
      <c r="E1830" s="229">
        <v>2003</v>
      </c>
      <c r="F1830" s="265">
        <f t="shared" si="58"/>
        <v>75</v>
      </c>
      <c r="G1830" s="550">
        <f t="shared" si="57"/>
        <v>150225</v>
      </c>
    </row>
    <row r="1831" spans="1:7">
      <c r="A1831" s="252" t="s">
        <v>2608</v>
      </c>
      <c r="B1831" s="124" t="s">
        <v>2609</v>
      </c>
      <c r="C1831" s="253">
        <v>2</v>
      </c>
      <c r="D1831" s="175">
        <v>1.5</v>
      </c>
      <c r="E1831" s="229">
        <v>1830</v>
      </c>
      <c r="F1831" s="265">
        <f t="shared" si="58"/>
        <v>75</v>
      </c>
      <c r="G1831" s="550">
        <f t="shared" si="57"/>
        <v>137250</v>
      </c>
    </row>
    <row r="1832" spans="1:7">
      <c r="A1832" s="252" t="s">
        <v>2610</v>
      </c>
      <c r="B1832" s="124" t="s">
        <v>2611</v>
      </c>
      <c r="C1832" s="253">
        <v>2</v>
      </c>
      <c r="D1832" s="175">
        <v>1.5</v>
      </c>
      <c r="E1832" s="229">
        <v>2003</v>
      </c>
      <c r="F1832" s="265">
        <f t="shared" si="58"/>
        <v>75</v>
      </c>
      <c r="G1832" s="550">
        <f t="shared" si="57"/>
        <v>150225</v>
      </c>
    </row>
    <row r="1833" spans="1:7">
      <c r="A1833" s="252" t="s">
        <v>2612</v>
      </c>
      <c r="B1833" s="124" t="s">
        <v>2613</v>
      </c>
      <c r="C1833" s="253">
        <v>2</v>
      </c>
      <c r="D1833" s="175">
        <v>2</v>
      </c>
      <c r="E1833" s="229">
        <v>1908</v>
      </c>
      <c r="F1833" s="265">
        <f t="shared" si="58"/>
        <v>75</v>
      </c>
      <c r="G1833" s="550">
        <f t="shared" si="57"/>
        <v>143100</v>
      </c>
    </row>
    <row r="1834" spans="1:7">
      <c r="A1834" s="252" t="s">
        <v>2614</v>
      </c>
      <c r="B1834" s="124" t="s">
        <v>2615</v>
      </c>
      <c r="C1834" s="253">
        <v>2</v>
      </c>
      <c r="D1834" s="175">
        <v>2</v>
      </c>
      <c r="E1834" s="229">
        <v>2065</v>
      </c>
      <c r="F1834" s="265">
        <f t="shared" si="58"/>
        <v>75</v>
      </c>
      <c r="G1834" s="550">
        <f t="shared" si="57"/>
        <v>154875</v>
      </c>
    </row>
    <row r="1835" spans="1:7">
      <c r="A1835" s="252" t="s">
        <v>2616</v>
      </c>
      <c r="B1835" s="124" t="s">
        <v>2617</v>
      </c>
      <c r="C1835" s="253">
        <v>2</v>
      </c>
      <c r="D1835" s="175">
        <v>3</v>
      </c>
      <c r="E1835" s="229">
        <v>2099</v>
      </c>
      <c r="F1835" s="265">
        <f t="shared" si="58"/>
        <v>75</v>
      </c>
      <c r="G1835" s="550">
        <f t="shared" si="57"/>
        <v>157425</v>
      </c>
    </row>
    <row r="1836" spans="1:7">
      <c r="A1836" s="252" t="s">
        <v>2618</v>
      </c>
      <c r="B1836" s="124" t="s">
        <v>2619</v>
      </c>
      <c r="C1836" s="253">
        <v>1</v>
      </c>
      <c r="D1836" s="175">
        <v>4</v>
      </c>
      <c r="E1836" s="229">
        <v>3301</v>
      </c>
      <c r="F1836" s="265">
        <f t="shared" si="58"/>
        <v>75</v>
      </c>
      <c r="G1836" s="550">
        <f t="shared" si="57"/>
        <v>247575</v>
      </c>
    </row>
    <row r="1837" spans="1:7">
      <c r="A1837" s="252" t="s">
        <v>2620</v>
      </c>
      <c r="B1837" s="124" t="s">
        <v>2621</v>
      </c>
      <c r="C1837" s="253">
        <v>1</v>
      </c>
      <c r="D1837" s="175">
        <v>5.5</v>
      </c>
      <c r="E1837" s="229">
        <v>3401</v>
      </c>
      <c r="F1837" s="265">
        <f t="shared" si="58"/>
        <v>75</v>
      </c>
      <c r="G1837" s="550">
        <f t="shared" si="57"/>
        <v>255075</v>
      </c>
    </row>
    <row r="1838" spans="1:7">
      <c r="A1838" s="252" t="s">
        <v>2622</v>
      </c>
      <c r="B1838" s="124" t="s">
        <v>2623</v>
      </c>
      <c r="C1838" s="253">
        <v>1</v>
      </c>
      <c r="D1838" s="175">
        <v>7.5</v>
      </c>
      <c r="E1838" s="229">
        <v>3659</v>
      </c>
      <c r="F1838" s="265">
        <f t="shared" si="58"/>
        <v>75</v>
      </c>
      <c r="G1838" s="550">
        <f t="shared" si="57"/>
        <v>274425</v>
      </c>
    </row>
    <row r="1839" spans="1:7">
      <c r="A1839" s="252" t="s">
        <v>2624</v>
      </c>
      <c r="B1839" s="124" t="s">
        <v>2625</v>
      </c>
      <c r="C1839" s="253">
        <v>1</v>
      </c>
      <c r="D1839" s="175">
        <v>10</v>
      </c>
      <c r="E1839" s="229">
        <v>3793</v>
      </c>
      <c r="F1839" s="265">
        <f t="shared" si="58"/>
        <v>75</v>
      </c>
      <c r="G1839" s="550">
        <f t="shared" si="57"/>
        <v>284475</v>
      </c>
    </row>
    <row r="1840" spans="1:7">
      <c r="A1840" s="252" t="s">
        <v>2626</v>
      </c>
      <c r="B1840" s="124" t="s">
        <v>2627</v>
      </c>
      <c r="C1840" s="253">
        <v>1</v>
      </c>
      <c r="D1840" s="175">
        <v>5.5</v>
      </c>
      <c r="E1840" s="229">
        <v>4453</v>
      </c>
      <c r="F1840" s="265">
        <f t="shared" si="58"/>
        <v>75</v>
      </c>
      <c r="G1840" s="550">
        <f t="shared" si="57"/>
        <v>333975</v>
      </c>
    </row>
    <row r="1841" spans="1:7">
      <c r="A1841" s="252" t="s">
        <v>2628</v>
      </c>
      <c r="B1841" s="124" t="s">
        <v>2629</v>
      </c>
      <c r="C1841" s="253">
        <v>1</v>
      </c>
      <c r="D1841" s="175">
        <v>7.5</v>
      </c>
      <c r="E1841" s="229">
        <v>4504</v>
      </c>
      <c r="F1841" s="265">
        <f t="shared" si="58"/>
        <v>75</v>
      </c>
      <c r="G1841" s="550">
        <f t="shared" si="57"/>
        <v>337800</v>
      </c>
    </row>
    <row r="1842" spans="1:7" ht="15.75" thickBot="1">
      <c r="A1842" s="320" t="s">
        <v>2630</v>
      </c>
      <c r="B1842" s="333" t="s">
        <v>2631</v>
      </c>
      <c r="C1842" s="250">
        <v>1</v>
      </c>
      <c r="D1842" s="278">
        <v>10</v>
      </c>
      <c r="E1842" s="234">
        <v>4616</v>
      </c>
      <c r="F1842" s="266">
        <f t="shared" si="58"/>
        <v>75</v>
      </c>
      <c r="G1842" s="552">
        <f t="shared" si="57"/>
        <v>346200</v>
      </c>
    </row>
    <row r="1843" spans="1:7" ht="16.5" thickBot="1">
      <c r="A1843" s="54" t="s">
        <v>2632</v>
      </c>
      <c r="B1843" s="53"/>
      <c r="C1843" s="47"/>
      <c r="D1843" s="48"/>
      <c r="E1843" s="169"/>
      <c r="F1843" s="263"/>
      <c r="G1843" s="553"/>
    </row>
    <row r="1844" spans="1:7">
      <c r="A1844" s="241" t="s">
        <v>2633</v>
      </c>
      <c r="B1844" s="433" t="s">
        <v>2634</v>
      </c>
      <c r="C1844" s="154"/>
      <c r="D1844" s="108"/>
      <c r="E1844" s="231">
        <v>22</v>
      </c>
      <c r="F1844" s="264">
        <f t="shared" si="58"/>
        <v>75</v>
      </c>
      <c r="G1844" s="554">
        <f t="shared" si="57"/>
        <v>1650</v>
      </c>
    </row>
    <row r="1845" spans="1:7" ht="15.75" thickBot="1">
      <c r="A1845" s="246" t="s">
        <v>2635</v>
      </c>
      <c r="B1845" s="126" t="s">
        <v>2636</v>
      </c>
      <c r="C1845" s="156"/>
      <c r="D1845" s="110"/>
      <c r="E1845" s="234">
        <v>30</v>
      </c>
      <c r="F1845" s="266">
        <f t="shared" si="58"/>
        <v>75</v>
      </c>
      <c r="G1845" s="552">
        <f t="shared" si="57"/>
        <v>2250</v>
      </c>
    </row>
    <row r="1846" spans="1:7" ht="16.5" thickBot="1">
      <c r="A1846" s="56" t="s">
        <v>2637</v>
      </c>
      <c r="B1846" s="50"/>
      <c r="C1846" s="51"/>
      <c r="D1846" s="52"/>
      <c r="E1846" s="169"/>
      <c r="F1846" s="263"/>
      <c r="G1846" s="553"/>
    </row>
    <row r="1847" spans="1:7">
      <c r="A1847" s="241" t="s">
        <v>2638</v>
      </c>
      <c r="B1847" s="433" t="s">
        <v>2639</v>
      </c>
      <c r="C1847" s="154"/>
      <c r="D1847" s="108"/>
      <c r="E1847" s="231">
        <v>11</v>
      </c>
      <c r="F1847" s="264">
        <f t="shared" si="58"/>
        <v>75</v>
      </c>
      <c r="G1847" s="554">
        <f t="shared" si="57"/>
        <v>825</v>
      </c>
    </row>
    <row r="1848" spans="1:7">
      <c r="A1848" s="243" t="s">
        <v>2640</v>
      </c>
      <c r="B1848" s="434" t="s">
        <v>2641</v>
      </c>
      <c r="C1848" s="155"/>
      <c r="D1848" s="109"/>
      <c r="E1848" s="229">
        <v>11</v>
      </c>
      <c r="F1848" s="265">
        <f t="shared" si="58"/>
        <v>75</v>
      </c>
      <c r="G1848" s="550">
        <f t="shared" si="57"/>
        <v>825</v>
      </c>
    </row>
    <row r="1849" spans="1:7">
      <c r="A1849" s="243" t="s">
        <v>2642</v>
      </c>
      <c r="B1849" s="434" t="s">
        <v>2643</v>
      </c>
      <c r="C1849" s="155"/>
      <c r="D1849" s="109"/>
      <c r="E1849" s="229">
        <v>17</v>
      </c>
      <c r="F1849" s="265">
        <f t="shared" si="58"/>
        <v>75</v>
      </c>
      <c r="G1849" s="550">
        <f t="shared" si="57"/>
        <v>1275</v>
      </c>
    </row>
    <row r="1850" spans="1:7">
      <c r="A1850" s="243" t="s">
        <v>2644</v>
      </c>
      <c r="B1850" s="434" t="s">
        <v>2645</v>
      </c>
      <c r="C1850" s="155"/>
      <c r="D1850" s="109"/>
      <c r="E1850" s="229">
        <v>28</v>
      </c>
      <c r="F1850" s="265">
        <f t="shared" si="58"/>
        <v>75</v>
      </c>
      <c r="G1850" s="550">
        <f t="shared" si="57"/>
        <v>2100</v>
      </c>
    </row>
    <row r="1851" spans="1:7">
      <c r="A1851" s="243" t="s">
        <v>2646</v>
      </c>
      <c r="B1851" s="434" t="s">
        <v>2647</v>
      </c>
      <c r="C1851" s="155"/>
      <c r="D1851" s="109"/>
      <c r="E1851" s="229">
        <v>29</v>
      </c>
      <c r="F1851" s="265">
        <f t="shared" si="58"/>
        <v>75</v>
      </c>
      <c r="G1851" s="550">
        <f t="shared" si="57"/>
        <v>2175</v>
      </c>
    </row>
    <row r="1852" spans="1:7" ht="15.75" thickBot="1">
      <c r="A1852" s="302" t="s">
        <v>2648</v>
      </c>
      <c r="B1852" s="435" t="s">
        <v>2649</v>
      </c>
      <c r="C1852" s="156"/>
      <c r="D1852" s="110"/>
      <c r="E1852" s="234">
        <v>16</v>
      </c>
      <c r="F1852" s="266">
        <f t="shared" si="58"/>
        <v>75</v>
      </c>
      <c r="G1852" s="552">
        <f t="shared" si="57"/>
        <v>1200</v>
      </c>
    </row>
    <row r="1853" spans="1:7" ht="16.5" thickBot="1">
      <c r="A1853" s="90" t="s">
        <v>2650</v>
      </c>
      <c r="B1853" s="74"/>
      <c r="C1853" s="51"/>
      <c r="D1853" s="52"/>
      <c r="E1853" s="169"/>
      <c r="F1853" s="263"/>
      <c r="G1853" s="553"/>
    </row>
    <row r="1854" spans="1:7">
      <c r="A1854" s="241" t="s">
        <v>2651</v>
      </c>
      <c r="B1854" s="433" t="s">
        <v>2652</v>
      </c>
      <c r="C1854" s="154"/>
      <c r="D1854" s="108"/>
      <c r="E1854" s="231">
        <v>5</v>
      </c>
      <c r="F1854" s="264">
        <f t="shared" si="58"/>
        <v>75</v>
      </c>
      <c r="G1854" s="554">
        <f t="shared" si="57"/>
        <v>375</v>
      </c>
    </row>
    <row r="1855" spans="1:7">
      <c r="A1855" s="243" t="s">
        <v>2653</v>
      </c>
      <c r="B1855" s="434" t="s">
        <v>2654</v>
      </c>
      <c r="C1855" s="155"/>
      <c r="D1855" s="109"/>
      <c r="E1855" s="229">
        <v>5</v>
      </c>
      <c r="F1855" s="265">
        <f t="shared" si="58"/>
        <v>75</v>
      </c>
      <c r="G1855" s="550">
        <f t="shared" si="57"/>
        <v>375</v>
      </c>
    </row>
    <row r="1856" spans="1:7" ht="15.75" thickBot="1">
      <c r="A1856" s="246" t="s">
        <v>2655</v>
      </c>
      <c r="B1856" s="436" t="s">
        <v>2656</v>
      </c>
      <c r="C1856" s="156"/>
      <c r="D1856" s="110"/>
      <c r="E1856" s="234">
        <v>5</v>
      </c>
      <c r="F1856" s="266">
        <f t="shared" si="58"/>
        <v>75</v>
      </c>
      <c r="G1856" s="552">
        <f t="shared" si="57"/>
        <v>375</v>
      </c>
    </row>
    <row r="1857" spans="1:7" ht="16.5" thickBot="1">
      <c r="A1857" s="90" t="s">
        <v>2657</v>
      </c>
      <c r="B1857" s="74"/>
      <c r="C1857" s="51"/>
      <c r="D1857" s="52"/>
      <c r="E1857" s="169"/>
      <c r="F1857" s="263"/>
      <c r="G1857" s="553"/>
    </row>
    <row r="1858" spans="1:7">
      <c r="A1858" s="241" t="s">
        <v>2658</v>
      </c>
      <c r="B1858" s="433" t="s">
        <v>2659</v>
      </c>
      <c r="C1858" s="154"/>
      <c r="D1858" s="108"/>
      <c r="E1858" s="231">
        <v>16</v>
      </c>
      <c r="F1858" s="264">
        <f t="shared" si="58"/>
        <v>75</v>
      </c>
      <c r="G1858" s="554">
        <f t="shared" si="57"/>
        <v>1200</v>
      </c>
    </row>
    <row r="1859" spans="1:7">
      <c r="A1859" s="243" t="s">
        <v>2660</v>
      </c>
      <c r="B1859" s="434" t="s">
        <v>2661</v>
      </c>
      <c r="C1859" s="155"/>
      <c r="D1859" s="109"/>
      <c r="E1859" s="229">
        <v>16</v>
      </c>
      <c r="F1859" s="265">
        <f t="shared" si="58"/>
        <v>75</v>
      </c>
      <c r="G1859" s="550">
        <f t="shared" si="57"/>
        <v>1200</v>
      </c>
    </row>
    <row r="1860" spans="1:7" ht="15.75" thickBot="1">
      <c r="A1860" s="246" t="s">
        <v>2662</v>
      </c>
      <c r="B1860" s="436" t="s">
        <v>2663</v>
      </c>
      <c r="C1860" s="156"/>
      <c r="D1860" s="110"/>
      <c r="E1860" s="234">
        <v>16</v>
      </c>
      <c r="F1860" s="266">
        <f t="shared" si="58"/>
        <v>75</v>
      </c>
      <c r="G1860" s="552">
        <f t="shared" si="57"/>
        <v>1200</v>
      </c>
    </row>
    <row r="1861" spans="1:7" ht="16.5" thickBot="1">
      <c r="A1861" s="90" t="s">
        <v>2664</v>
      </c>
      <c r="B1861" s="74"/>
      <c r="C1861" s="51"/>
      <c r="D1861" s="52"/>
      <c r="E1861" s="169"/>
      <c r="F1861" s="263"/>
      <c r="G1861" s="553"/>
    </row>
    <row r="1862" spans="1:7">
      <c r="A1862" s="241" t="s">
        <v>2665</v>
      </c>
      <c r="B1862" s="433" t="s">
        <v>2666</v>
      </c>
      <c r="C1862" s="154"/>
      <c r="D1862" s="108"/>
      <c r="E1862" s="231">
        <v>7</v>
      </c>
      <c r="F1862" s="264">
        <f t="shared" si="58"/>
        <v>75</v>
      </c>
      <c r="G1862" s="554">
        <f t="shared" si="57"/>
        <v>525</v>
      </c>
    </row>
    <row r="1863" spans="1:7">
      <c r="A1863" s="243" t="s">
        <v>2667</v>
      </c>
      <c r="B1863" s="434" t="s">
        <v>2668</v>
      </c>
      <c r="C1863" s="155"/>
      <c r="D1863" s="109"/>
      <c r="E1863" s="229">
        <v>9</v>
      </c>
      <c r="F1863" s="265">
        <f t="shared" si="58"/>
        <v>75</v>
      </c>
      <c r="G1863" s="550">
        <f t="shared" si="57"/>
        <v>675</v>
      </c>
    </row>
    <row r="1864" spans="1:7" ht="15.75" thickBot="1">
      <c r="A1864" s="246" t="s">
        <v>2669</v>
      </c>
      <c r="B1864" s="436" t="s">
        <v>2670</v>
      </c>
      <c r="C1864" s="156"/>
      <c r="D1864" s="110"/>
      <c r="E1864" s="234">
        <v>7</v>
      </c>
      <c r="F1864" s="266">
        <f t="shared" si="58"/>
        <v>75</v>
      </c>
      <c r="G1864" s="552">
        <f t="shared" si="57"/>
        <v>525</v>
      </c>
    </row>
    <row r="1865" spans="1:7" ht="16.5" thickBot="1">
      <c r="A1865" s="90" t="s">
        <v>2671</v>
      </c>
      <c r="B1865" s="74" t="s">
        <v>2671</v>
      </c>
      <c r="C1865" s="51"/>
      <c r="D1865" s="52"/>
      <c r="E1865" s="169"/>
      <c r="F1865" s="263"/>
      <c r="G1865" s="553"/>
    </row>
    <row r="1866" spans="1:7">
      <c r="A1866" s="241" t="s">
        <v>2672</v>
      </c>
      <c r="B1866" s="433" t="s">
        <v>2673</v>
      </c>
      <c r="C1866" s="154"/>
      <c r="D1866" s="108"/>
      <c r="E1866" s="231">
        <v>12</v>
      </c>
      <c r="F1866" s="264">
        <f t="shared" si="58"/>
        <v>75</v>
      </c>
      <c r="G1866" s="554">
        <f t="shared" si="57"/>
        <v>900</v>
      </c>
    </row>
    <row r="1867" spans="1:7">
      <c r="A1867" s="243" t="s">
        <v>2674</v>
      </c>
      <c r="B1867" s="434" t="s">
        <v>2675</v>
      </c>
      <c r="C1867" s="155"/>
      <c r="D1867" s="109"/>
      <c r="E1867" s="229">
        <v>12</v>
      </c>
      <c r="F1867" s="265">
        <f t="shared" si="58"/>
        <v>75</v>
      </c>
      <c r="G1867" s="550">
        <f t="shared" ref="G1867:G1930" si="59">E1867*F1867</f>
        <v>900</v>
      </c>
    </row>
    <row r="1868" spans="1:7" ht="15.75" thickBot="1">
      <c r="A1868" s="246" t="s">
        <v>2676</v>
      </c>
      <c r="B1868" s="436" t="s">
        <v>2677</v>
      </c>
      <c r="C1868" s="156"/>
      <c r="D1868" s="110"/>
      <c r="E1868" s="234">
        <v>16</v>
      </c>
      <c r="F1868" s="266">
        <f t="shared" si="58"/>
        <v>75</v>
      </c>
      <c r="G1868" s="552">
        <f t="shared" si="59"/>
        <v>1200</v>
      </c>
    </row>
    <row r="1869" spans="1:7" ht="16.5" thickBot="1">
      <c r="A1869" s="90" t="s">
        <v>2678</v>
      </c>
      <c r="B1869" s="74" t="s">
        <v>2678</v>
      </c>
      <c r="C1869" s="51"/>
      <c r="D1869" s="52"/>
      <c r="E1869" s="169"/>
      <c r="F1869" s="263"/>
      <c r="G1869" s="553"/>
    </row>
    <row r="1870" spans="1:7">
      <c r="A1870" s="241" t="s">
        <v>2679</v>
      </c>
      <c r="B1870" s="433" t="s">
        <v>2680</v>
      </c>
      <c r="C1870" s="154"/>
      <c r="D1870" s="108"/>
      <c r="E1870" s="231">
        <v>11</v>
      </c>
      <c r="F1870" s="264">
        <f t="shared" si="58"/>
        <v>75</v>
      </c>
      <c r="G1870" s="554">
        <f t="shared" si="59"/>
        <v>825</v>
      </c>
    </row>
    <row r="1871" spans="1:7" ht="15.75" thickBot="1">
      <c r="A1871" s="246" t="s">
        <v>2681</v>
      </c>
      <c r="B1871" s="436" t="s">
        <v>2682</v>
      </c>
      <c r="C1871" s="156"/>
      <c r="D1871" s="110"/>
      <c r="E1871" s="234">
        <v>13</v>
      </c>
      <c r="F1871" s="266">
        <f t="shared" si="58"/>
        <v>75</v>
      </c>
      <c r="G1871" s="552">
        <f t="shared" si="59"/>
        <v>975</v>
      </c>
    </row>
    <row r="1872" spans="1:7" ht="16.5" thickBot="1">
      <c r="A1872" s="90" t="s">
        <v>2683</v>
      </c>
      <c r="B1872" s="74"/>
      <c r="C1872" s="51"/>
      <c r="D1872" s="52"/>
      <c r="E1872" s="169"/>
      <c r="F1872" s="263"/>
      <c r="G1872" s="553"/>
    </row>
    <row r="1873" spans="1:7">
      <c r="A1873" s="241" t="s">
        <v>2684</v>
      </c>
      <c r="B1873" s="433" t="s">
        <v>2685</v>
      </c>
      <c r="C1873" s="154"/>
      <c r="D1873" s="108"/>
      <c r="E1873" s="231">
        <v>3</v>
      </c>
      <c r="F1873" s="264">
        <f t="shared" si="58"/>
        <v>75</v>
      </c>
      <c r="G1873" s="554">
        <f t="shared" si="59"/>
        <v>225</v>
      </c>
    </row>
    <row r="1874" spans="1:7">
      <c r="A1874" s="243" t="s">
        <v>2686</v>
      </c>
      <c r="B1874" s="434" t="s">
        <v>2687</v>
      </c>
      <c r="C1874" s="155"/>
      <c r="D1874" s="109"/>
      <c r="E1874" s="229">
        <v>3</v>
      </c>
      <c r="F1874" s="265">
        <f t="shared" si="58"/>
        <v>75</v>
      </c>
      <c r="G1874" s="550">
        <f t="shared" si="59"/>
        <v>225</v>
      </c>
    </row>
    <row r="1875" spans="1:7">
      <c r="A1875" s="243" t="s">
        <v>2688</v>
      </c>
      <c r="B1875" s="434" t="s">
        <v>2689</v>
      </c>
      <c r="C1875" s="155"/>
      <c r="D1875" s="109"/>
      <c r="E1875" s="229">
        <v>4</v>
      </c>
      <c r="F1875" s="265">
        <f t="shared" si="58"/>
        <v>75</v>
      </c>
      <c r="G1875" s="550">
        <f t="shared" si="59"/>
        <v>300</v>
      </c>
    </row>
    <row r="1876" spans="1:7">
      <c r="A1876" s="243" t="s">
        <v>2690</v>
      </c>
      <c r="B1876" s="434" t="s">
        <v>2691</v>
      </c>
      <c r="C1876" s="155"/>
      <c r="D1876" s="109"/>
      <c r="E1876" s="229">
        <v>5</v>
      </c>
      <c r="F1876" s="265">
        <f t="shared" si="58"/>
        <v>75</v>
      </c>
      <c r="G1876" s="550">
        <f t="shared" si="59"/>
        <v>375</v>
      </c>
    </row>
    <row r="1877" spans="1:7" ht="15.75" thickBot="1">
      <c r="A1877" s="246" t="s">
        <v>2692</v>
      </c>
      <c r="B1877" s="436" t="s">
        <v>2693</v>
      </c>
      <c r="C1877" s="156"/>
      <c r="D1877" s="110"/>
      <c r="E1877" s="234">
        <v>7</v>
      </c>
      <c r="F1877" s="266">
        <f t="shared" si="58"/>
        <v>75</v>
      </c>
      <c r="G1877" s="552">
        <f t="shared" si="59"/>
        <v>525</v>
      </c>
    </row>
    <row r="1878" spans="1:7" ht="16.5" thickBot="1">
      <c r="A1878" s="90" t="s">
        <v>2694</v>
      </c>
      <c r="B1878" s="74"/>
      <c r="C1878" s="51"/>
      <c r="D1878" s="52"/>
      <c r="E1878" s="169"/>
      <c r="F1878" s="263"/>
      <c r="G1878" s="553"/>
    </row>
    <row r="1879" spans="1:7">
      <c r="A1879" s="241" t="s">
        <v>2695</v>
      </c>
      <c r="B1879" s="433" t="s">
        <v>2696</v>
      </c>
      <c r="C1879" s="154"/>
      <c r="D1879" s="108"/>
      <c r="E1879" s="231">
        <v>4</v>
      </c>
      <c r="F1879" s="264">
        <f t="shared" si="58"/>
        <v>75</v>
      </c>
      <c r="G1879" s="554">
        <f t="shared" si="59"/>
        <v>300</v>
      </c>
    </row>
    <row r="1880" spans="1:7">
      <c r="A1880" s="243" t="s">
        <v>2697</v>
      </c>
      <c r="B1880" s="434" t="s">
        <v>2698</v>
      </c>
      <c r="C1880" s="155"/>
      <c r="D1880" s="109"/>
      <c r="E1880" s="229">
        <v>4</v>
      </c>
      <c r="F1880" s="265">
        <f t="shared" si="58"/>
        <v>75</v>
      </c>
      <c r="G1880" s="550">
        <f t="shared" si="59"/>
        <v>300</v>
      </c>
    </row>
    <row r="1881" spans="1:7">
      <c r="A1881" s="243" t="s">
        <v>2699</v>
      </c>
      <c r="B1881" s="434" t="s">
        <v>2700</v>
      </c>
      <c r="C1881" s="155"/>
      <c r="D1881" s="109"/>
      <c r="E1881" s="229">
        <v>6</v>
      </c>
      <c r="F1881" s="265">
        <f t="shared" si="58"/>
        <v>75</v>
      </c>
      <c r="G1881" s="550">
        <f t="shared" si="59"/>
        <v>450</v>
      </c>
    </row>
    <row r="1882" spans="1:7">
      <c r="A1882" s="243" t="s">
        <v>2701</v>
      </c>
      <c r="B1882" s="434" t="s">
        <v>2702</v>
      </c>
      <c r="C1882" s="155"/>
      <c r="D1882" s="109"/>
      <c r="E1882" s="229">
        <v>6</v>
      </c>
      <c r="F1882" s="265">
        <f t="shared" si="58"/>
        <v>75</v>
      </c>
      <c r="G1882" s="550">
        <f t="shared" si="59"/>
        <v>450</v>
      </c>
    </row>
    <row r="1883" spans="1:7" ht="15.75" thickBot="1">
      <c r="A1883" s="246" t="s">
        <v>2703</v>
      </c>
      <c r="B1883" s="436" t="s">
        <v>2704</v>
      </c>
      <c r="C1883" s="156"/>
      <c r="D1883" s="110"/>
      <c r="E1883" s="234">
        <v>9</v>
      </c>
      <c r="F1883" s="266">
        <f t="shared" si="58"/>
        <v>75</v>
      </c>
      <c r="G1883" s="552">
        <f t="shared" si="59"/>
        <v>675</v>
      </c>
    </row>
    <row r="1884" spans="1:7" ht="16.5" thickBot="1">
      <c r="A1884" s="90" t="s">
        <v>2705</v>
      </c>
      <c r="B1884" s="74"/>
      <c r="C1884" s="51"/>
      <c r="D1884" s="52"/>
      <c r="E1884" s="169"/>
      <c r="F1884" s="263"/>
      <c r="G1884" s="553"/>
    </row>
    <row r="1885" spans="1:7">
      <c r="A1885" s="241" t="s">
        <v>2706</v>
      </c>
      <c r="B1885" s="433" t="s">
        <v>2707</v>
      </c>
      <c r="C1885" s="154"/>
      <c r="D1885" s="108"/>
      <c r="E1885" s="231">
        <v>23</v>
      </c>
      <c r="F1885" s="264">
        <f t="shared" si="58"/>
        <v>75</v>
      </c>
      <c r="G1885" s="554">
        <f t="shared" si="59"/>
        <v>1725</v>
      </c>
    </row>
    <row r="1886" spans="1:7">
      <c r="A1886" s="243" t="s">
        <v>2708</v>
      </c>
      <c r="B1886" s="434" t="s">
        <v>2709</v>
      </c>
      <c r="C1886" s="155"/>
      <c r="D1886" s="109"/>
      <c r="E1886" s="229">
        <v>24</v>
      </c>
      <c r="F1886" s="265">
        <f t="shared" si="58"/>
        <v>75</v>
      </c>
      <c r="G1886" s="550">
        <f t="shared" si="59"/>
        <v>1800</v>
      </c>
    </row>
    <row r="1887" spans="1:7">
      <c r="A1887" s="243" t="s">
        <v>2710</v>
      </c>
      <c r="B1887" s="434" t="s">
        <v>2711</v>
      </c>
      <c r="C1887" s="155"/>
      <c r="D1887" s="109"/>
      <c r="E1887" s="229">
        <v>30</v>
      </c>
      <c r="F1887" s="265">
        <f t="shared" si="58"/>
        <v>75</v>
      </c>
      <c r="G1887" s="550">
        <f t="shared" si="59"/>
        <v>2250</v>
      </c>
    </row>
    <row r="1888" spans="1:7" ht="15.75" thickBot="1">
      <c r="A1888" s="246" t="s">
        <v>2712</v>
      </c>
      <c r="B1888" s="436" t="s">
        <v>2713</v>
      </c>
      <c r="C1888" s="156"/>
      <c r="D1888" s="110"/>
      <c r="E1888" s="234">
        <v>49</v>
      </c>
      <c r="F1888" s="266">
        <f t="shared" si="58"/>
        <v>75</v>
      </c>
      <c r="G1888" s="552">
        <f t="shared" si="59"/>
        <v>3675</v>
      </c>
    </row>
    <row r="1889" spans="1:7" ht="16.5" thickBot="1">
      <c r="A1889" s="56" t="s">
        <v>2714</v>
      </c>
      <c r="B1889" s="50"/>
      <c r="C1889" s="51"/>
      <c r="D1889" s="52"/>
      <c r="E1889" s="169"/>
      <c r="F1889" s="263"/>
      <c r="G1889" s="553"/>
    </row>
    <row r="1890" spans="1:7">
      <c r="A1890" s="241" t="s">
        <v>2715</v>
      </c>
      <c r="B1890" s="128" t="s">
        <v>2716</v>
      </c>
      <c r="C1890" s="144"/>
      <c r="D1890" s="183" t="s">
        <v>2717</v>
      </c>
      <c r="E1890" s="231">
        <v>55</v>
      </c>
      <c r="F1890" s="264">
        <f t="shared" ref="F1890:F1953" si="60">$G$7</f>
        <v>75</v>
      </c>
      <c r="G1890" s="554">
        <f t="shared" si="59"/>
        <v>4125</v>
      </c>
    </row>
    <row r="1891" spans="1:7">
      <c r="A1891" s="243" t="s">
        <v>2718</v>
      </c>
      <c r="B1891" s="125" t="s">
        <v>2719</v>
      </c>
      <c r="C1891" s="141"/>
      <c r="D1891" s="181" t="s">
        <v>2717</v>
      </c>
      <c r="E1891" s="229">
        <v>61</v>
      </c>
      <c r="F1891" s="265">
        <f t="shared" si="60"/>
        <v>75</v>
      </c>
      <c r="G1891" s="550">
        <f t="shared" si="59"/>
        <v>4575</v>
      </c>
    </row>
    <row r="1892" spans="1:7">
      <c r="A1892" s="243" t="s">
        <v>2720</v>
      </c>
      <c r="B1892" s="125" t="s">
        <v>2721</v>
      </c>
      <c r="C1892" s="141"/>
      <c r="D1892" s="181" t="s">
        <v>2722</v>
      </c>
      <c r="E1892" s="229">
        <v>57</v>
      </c>
      <c r="F1892" s="265">
        <f t="shared" si="60"/>
        <v>75</v>
      </c>
      <c r="G1892" s="550">
        <f t="shared" si="59"/>
        <v>4275</v>
      </c>
    </row>
    <row r="1893" spans="1:7">
      <c r="A1893" s="243" t="s">
        <v>2723</v>
      </c>
      <c r="B1893" s="125" t="s">
        <v>2724</v>
      </c>
      <c r="C1893" s="141"/>
      <c r="D1893" s="181" t="s">
        <v>2722</v>
      </c>
      <c r="E1893" s="229">
        <v>64</v>
      </c>
      <c r="F1893" s="265">
        <f t="shared" si="60"/>
        <v>75</v>
      </c>
      <c r="G1893" s="550">
        <f t="shared" si="59"/>
        <v>4800</v>
      </c>
    </row>
    <row r="1894" spans="1:7">
      <c r="A1894" s="243" t="s">
        <v>2725</v>
      </c>
      <c r="B1894" s="125" t="s">
        <v>2726</v>
      </c>
      <c r="C1894" s="141"/>
      <c r="D1894" s="181" t="s">
        <v>2727</v>
      </c>
      <c r="E1894" s="229">
        <v>81</v>
      </c>
      <c r="F1894" s="265">
        <f t="shared" si="60"/>
        <v>75</v>
      </c>
      <c r="G1894" s="550">
        <f t="shared" si="59"/>
        <v>6075</v>
      </c>
    </row>
    <row r="1895" spans="1:7">
      <c r="A1895" s="243" t="s">
        <v>2728</v>
      </c>
      <c r="B1895" s="125" t="s">
        <v>2729</v>
      </c>
      <c r="C1895" s="141"/>
      <c r="D1895" s="181" t="s">
        <v>2727</v>
      </c>
      <c r="E1895" s="229">
        <v>84</v>
      </c>
      <c r="F1895" s="265">
        <f t="shared" si="60"/>
        <v>75</v>
      </c>
      <c r="G1895" s="550">
        <f t="shared" si="59"/>
        <v>6300</v>
      </c>
    </row>
    <row r="1896" spans="1:7">
      <c r="A1896" s="243" t="s">
        <v>2730</v>
      </c>
      <c r="B1896" s="125" t="s">
        <v>2731</v>
      </c>
      <c r="C1896" s="141"/>
      <c r="D1896" s="181" t="s">
        <v>2732</v>
      </c>
      <c r="E1896" s="229">
        <v>82</v>
      </c>
      <c r="F1896" s="265">
        <f t="shared" si="60"/>
        <v>75</v>
      </c>
      <c r="G1896" s="550">
        <f t="shared" si="59"/>
        <v>6150</v>
      </c>
    </row>
    <row r="1897" spans="1:7">
      <c r="A1897" s="243" t="s">
        <v>2733</v>
      </c>
      <c r="B1897" s="125" t="s">
        <v>2734</v>
      </c>
      <c r="C1897" s="141"/>
      <c r="D1897" s="181" t="s">
        <v>2732</v>
      </c>
      <c r="E1897" s="229">
        <v>86</v>
      </c>
      <c r="F1897" s="265">
        <f t="shared" si="60"/>
        <v>75</v>
      </c>
      <c r="G1897" s="550">
        <f t="shared" si="59"/>
        <v>6450</v>
      </c>
    </row>
    <row r="1898" spans="1:7" ht="15.75" thickBot="1">
      <c r="A1898" s="246" t="s">
        <v>2735</v>
      </c>
      <c r="B1898" s="436" t="s">
        <v>2736</v>
      </c>
      <c r="C1898" s="142"/>
      <c r="D1898" s="184" t="s">
        <v>2732</v>
      </c>
      <c r="E1898" s="234">
        <v>172</v>
      </c>
      <c r="F1898" s="266">
        <f t="shared" si="60"/>
        <v>75</v>
      </c>
      <c r="G1898" s="552">
        <f t="shared" si="59"/>
        <v>12900</v>
      </c>
    </row>
    <row r="1899" spans="1:7" ht="16.5" thickBot="1">
      <c r="A1899" s="90" t="s">
        <v>2737</v>
      </c>
      <c r="B1899" s="74"/>
      <c r="C1899" s="51"/>
      <c r="D1899" s="52"/>
      <c r="E1899" s="169"/>
      <c r="F1899" s="263"/>
      <c r="G1899" s="553"/>
    </row>
    <row r="1900" spans="1:7">
      <c r="A1900" s="241" t="s">
        <v>2738</v>
      </c>
      <c r="B1900" s="128" t="s">
        <v>2739</v>
      </c>
      <c r="C1900" s="144"/>
      <c r="D1900" s="183" t="s">
        <v>2717</v>
      </c>
      <c r="E1900" s="231">
        <v>40</v>
      </c>
      <c r="F1900" s="264">
        <f t="shared" si="60"/>
        <v>75</v>
      </c>
      <c r="G1900" s="554">
        <f t="shared" si="59"/>
        <v>3000</v>
      </c>
    </row>
    <row r="1901" spans="1:7">
      <c r="A1901" s="437" t="s">
        <v>2740</v>
      </c>
      <c r="B1901" s="438" t="s">
        <v>2741</v>
      </c>
      <c r="C1901" s="439"/>
      <c r="D1901" s="218" t="s">
        <v>2722</v>
      </c>
      <c r="E1901" s="229">
        <v>42</v>
      </c>
      <c r="F1901" s="265">
        <f t="shared" si="60"/>
        <v>75</v>
      </c>
      <c r="G1901" s="550">
        <f t="shared" si="59"/>
        <v>3150</v>
      </c>
    </row>
    <row r="1902" spans="1:7">
      <c r="A1902" s="437" t="s">
        <v>2742</v>
      </c>
      <c r="B1902" s="438" t="s">
        <v>2743</v>
      </c>
      <c r="C1902" s="439"/>
      <c r="D1902" s="218" t="s">
        <v>2727</v>
      </c>
      <c r="E1902" s="229">
        <v>36</v>
      </c>
      <c r="F1902" s="265">
        <f t="shared" si="60"/>
        <v>75</v>
      </c>
      <c r="G1902" s="550">
        <f t="shared" si="59"/>
        <v>2700</v>
      </c>
    </row>
    <row r="1903" spans="1:7">
      <c r="A1903" s="437" t="s">
        <v>2744</v>
      </c>
      <c r="B1903" s="438" t="s">
        <v>2745</v>
      </c>
      <c r="C1903" s="439"/>
      <c r="D1903" s="218" t="s">
        <v>2732</v>
      </c>
      <c r="E1903" s="229">
        <v>36</v>
      </c>
      <c r="F1903" s="265">
        <f t="shared" si="60"/>
        <v>75</v>
      </c>
      <c r="G1903" s="550">
        <f t="shared" si="59"/>
        <v>2700</v>
      </c>
    </row>
    <row r="1904" spans="1:7">
      <c r="A1904" s="304" t="s">
        <v>2746</v>
      </c>
      <c r="B1904" s="305" t="s">
        <v>2747</v>
      </c>
      <c r="C1904" s="141"/>
      <c r="D1904" s="181" t="s">
        <v>2732</v>
      </c>
      <c r="E1904" s="229">
        <v>98</v>
      </c>
      <c r="F1904" s="265">
        <f t="shared" si="60"/>
        <v>75</v>
      </c>
      <c r="G1904" s="550">
        <f t="shared" si="59"/>
        <v>7350</v>
      </c>
    </row>
    <row r="1905" spans="1:7">
      <c r="A1905" s="243" t="s">
        <v>2748</v>
      </c>
      <c r="B1905" s="125" t="s">
        <v>2749</v>
      </c>
      <c r="C1905" s="155"/>
      <c r="D1905" s="109"/>
      <c r="E1905" s="229">
        <v>20</v>
      </c>
      <c r="F1905" s="265">
        <f t="shared" si="60"/>
        <v>75</v>
      </c>
      <c r="G1905" s="550">
        <f t="shared" si="59"/>
        <v>1500</v>
      </c>
    </row>
    <row r="1906" spans="1:7" ht="15.75" thickBot="1">
      <c r="A1906" s="246" t="s">
        <v>2750</v>
      </c>
      <c r="B1906" s="126" t="s">
        <v>2751</v>
      </c>
      <c r="C1906" s="156"/>
      <c r="D1906" s="110"/>
      <c r="E1906" s="234">
        <v>13</v>
      </c>
      <c r="F1906" s="266">
        <f t="shared" si="60"/>
        <v>75</v>
      </c>
      <c r="G1906" s="552">
        <f t="shared" si="59"/>
        <v>975</v>
      </c>
    </row>
    <row r="1907" spans="1:7" ht="16.5" thickBot="1">
      <c r="A1907" s="90" t="s">
        <v>2752</v>
      </c>
      <c r="B1907" s="74"/>
      <c r="C1907" s="51"/>
      <c r="D1907" s="52"/>
      <c r="E1907" s="169"/>
      <c r="F1907" s="263"/>
      <c r="G1907" s="553"/>
    </row>
    <row r="1908" spans="1:7">
      <c r="A1908" s="440" t="s">
        <v>2753</v>
      </c>
      <c r="B1908" s="128" t="s">
        <v>2754</v>
      </c>
      <c r="C1908" s="154"/>
      <c r="D1908" s="219"/>
      <c r="E1908" s="231">
        <v>4</v>
      </c>
      <c r="F1908" s="264">
        <f t="shared" si="60"/>
        <v>75</v>
      </c>
      <c r="G1908" s="554">
        <f t="shared" si="59"/>
        <v>300</v>
      </c>
    </row>
    <row r="1909" spans="1:7">
      <c r="A1909" s="437" t="s">
        <v>2755</v>
      </c>
      <c r="B1909" s="125" t="s">
        <v>2756</v>
      </c>
      <c r="C1909" s="155"/>
      <c r="D1909" s="220"/>
      <c r="E1909" s="229">
        <v>2</v>
      </c>
      <c r="F1909" s="265">
        <f t="shared" si="60"/>
        <v>75</v>
      </c>
      <c r="G1909" s="550">
        <f t="shared" si="59"/>
        <v>150</v>
      </c>
    </row>
    <row r="1910" spans="1:7">
      <c r="A1910" s="437" t="s">
        <v>2757</v>
      </c>
      <c r="B1910" s="125" t="s">
        <v>2758</v>
      </c>
      <c r="C1910" s="155"/>
      <c r="D1910" s="220"/>
      <c r="E1910" s="229">
        <v>2</v>
      </c>
      <c r="F1910" s="265">
        <f t="shared" si="60"/>
        <v>75</v>
      </c>
      <c r="G1910" s="550">
        <f t="shared" si="59"/>
        <v>150</v>
      </c>
    </row>
    <row r="1911" spans="1:7">
      <c r="A1911" s="437" t="s">
        <v>2759</v>
      </c>
      <c r="B1911" s="125" t="s">
        <v>2760</v>
      </c>
      <c r="C1911" s="155"/>
      <c r="D1911" s="220"/>
      <c r="E1911" s="229">
        <v>2</v>
      </c>
      <c r="F1911" s="265">
        <f t="shared" si="60"/>
        <v>75</v>
      </c>
      <c r="G1911" s="550">
        <f t="shared" si="59"/>
        <v>150</v>
      </c>
    </row>
    <row r="1912" spans="1:7">
      <c r="A1912" s="437" t="s">
        <v>2761</v>
      </c>
      <c r="B1912" s="125" t="s">
        <v>2762</v>
      </c>
      <c r="C1912" s="155"/>
      <c r="D1912" s="220"/>
      <c r="E1912" s="229">
        <v>3</v>
      </c>
      <c r="F1912" s="265">
        <f t="shared" si="60"/>
        <v>75</v>
      </c>
      <c r="G1912" s="550">
        <f t="shared" si="59"/>
        <v>225</v>
      </c>
    </row>
    <row r="1913" spans="1:7">
      <c r="A1913" s="437" t="s">
        <v>2763</v>
      </c>
      <c r="B1913" s="125" t="s">
        <v>2764</v>
      </c>
      <c r="C1913" s="155"/>
      <c r="D1913" s="220"/>
      <c r="E1913" s="229">
        <v>3</v>
      </c>
      <c r="F1913" s="265">
        <f t="shared" si="60"/>
        <v>75</v>
      </c>
      <c r="G1913" s="550">
        <f t="shared" si="59"/>
        <v>225</v>
      </c>
    </row>
    <row r="1914" spans="1:7">
      <c r="A1914" s="437" t="s">
        <v>2765</v>
      </c>
      <c r="B1914" s="125" t="s">
        <v>2766</v>
      </c>
      <c r="C1914" s="155"/>
      <c r="D1914" s="220"/>
      <c r="E1914" s="229">
        <v>3</v>
      </c>
      <c r="F1914" s="265">
        <f t="shared" si="60"/>
        <v>75</v>
      </c>
      <c r="G1914" s="550">
        <f t="shared" si="59"/>
        <v>225</v>
      </c>
    </row>
    <row r="1915" spans="1:7" ht="15.75" thickBot="1">
      <c r="A1915" s="441" t="s">
        <v>2767</v>
      </c>
      <c r="B1915" s="126" t="s">
        <v>2768</v>
      </c>
      <c r="C1915" s="156" t="s">
        <v>53</v>
      </c>
      <c r="D1915" s="221"/>
      <c r="E1915" s="234">
        <v>5</v>
      </c>
      <c r="F1915" s="266">
        <f t="shared" si="60"/>
        <v>75</v>
      </c>
      <c r="G1915" s="552">
        <f t="shared" si="59"/>
        <v>375</v>
      </c>
    </row>
    <row r="1916" spans="1:7" ht="16.5" thickBot="1">
      <c r="A1916" s="90" t="s">
        <v>3263</v>
      </c>
      <c r="B1916" s="74"/>
      <c r="C1916" s="51"/>
      <c r="D1916" s="52"/>
      <c r="E1916" s="169"/>
      <c r="F1916" s="263"/>
      <c r="G1916" s="553"/>
    </row>
    <row r="1917" spans="1:7">
      <c r="A1917" s="440" t="s">
        <v>2769</v>
      </c>
      <c r="B1917" s="442" t="s">
        <v>2770</v>
      </c>
      <c r="C1917" s="443"/>
      <c r="D1917" s="219"/>
      <c r="E1917" s="231">
        <v>17</v>
      </c>
      <c r="F1917" s="264">
        <f t="shared" si="60"/>
        <v>75</v>
      </c>
      <c r="G1917" s="554">
        <f t="shared" si="59"/>
        <v>1275</v>
      </c>
    </row>
    <row r="1918" spans="1:7">
      <c r="A1918" s="437" t="s">
        <v>2771</v>
      </c>
      <c r="B1918" s="444" t="s">
        <v>2772</v>
      </c>
      <c r="C1918" s="445"/>
      <c r="D1918" s="220"/>
      <c r="E1918" s="229">
        <v>21</v>
      </c>
      <c r="F1918" s="265">
        <f t="shared" si="60"/>
        <v>75</v>
      </c>
      <c r="G1918" s="550">
        <f t="shared" si="59"/>
        <v>1575</v>
      </c>
    </row>
    <row r="1919" spans="1:7">
      <c r="A1919" s="243" t="s">
        <v>2773</v>
      </c>
      <c r="B1919" s="434" t="s">
        <v>2774</v>
      </c>
      <c r="C1919" s="155"/>
      <c r="D1919" s="109"/>
      <c r="E1919" s="229">
        <v>29</v>
      </c>
      <c r="F1919" s="265">
        <f t="shared" si="60"/>
        <v>75</v>
      </c>
      <c r="G1919" s="550">
        <f t="shared" si="59"/>
        <v>2175</v>
      </c>
    </row>
    <row r="1920" spans="1:7">
      <c r="A1920" s="243" t="s">
        <v>2775</v>
      </c>
      <c r="B1920" s="434" t="s">
        <v>2776</v>
      </c>
      <c r="C1920" s="155"/>
      <c r="D1920" s="109"/>
      <c r="E1920" s="229">
        <v>20</v>
      </c>
      <c r="F1920" s="265">
        <f t="shared" si="60"/>
        <v>75</v>
      </c>
      <c r="G1920" s="550">
        <f t="shared" si="59"/>
        <v>1500</v>
      </c>
    </row>
    <row r="1921" spans="1:7">
      <c r="A1921" s="243" t="s">
        <v>2777</v>
      </c>
      <c r="B1921" s="434" t="s">
        <v>2778</v>
      </c>
      <c r="C1921" s="155"/>
      <c r="D1921" s="109"/>
      <c r="E1921" s="229">
        <v>23</v>
      </c>
      <c r="F1921" s="265">
        <f t="shared" si="60"/>
        <v>75</v>
      </c>
      <c r="G1921" s="550">
        <f t="shared" si="59"/>
        <v>1725</v>
      </c>
    </row>
    <row r="1922" spans="1:7">
      <c r="A1922" s="243" t="s">
        <v>2779</v>
      </c>
      <c r="B1922" s="434" t="s">
        <v>2780</v>
      </c>
      <c r="C1922" s="155"/>
      <c r="D1922" s="109"/>
      <c r="E1922" s="229">
        <v>31</v>
      </c>
      <c r="F1922" s="265">
        <f t="shared" si="60"/>
        <v>75</v>
      </c>
      <c r="G1922" s="550">
        <f t="shared" si="59"/>
        <v>2325</v>
      </c>
    </row>
    <row r="1923" spans="1:7">
      <c r="A1923" s="243" t="s">
        <v>2781</v>
      </c>
      <c r="B1923" s="434" t="s">
        <v>2782</v>
      </c>
      <c r="C1923" s="155"/>
      <c r="D1923" s="109"/>
      <c r="E1923" s="229">
        <v>19</v>
      </c>
      <c r="F1923" s="265">
        <f t="shared" si="60"/>
        <v>75</v>
      </c>
      <c r="G1923" s="550">
        <f t="shared" si="59"/>
        <v>1425</v>
      </c>
    </row>
    <row r="1924" spans="1:7">
      <c r="A1924" s="243" t="s">
        <v>2783</v>
      </c>
      <c r="B1924" s="434" t="s">
        <v>2784</v>
      </c>
      <c r="C1924" s="155"/>
      <c r="D1924" s="109"/>
      <c r="E1924" s="229">
        <v>22</v>
      </c>
      <c r="F1924" s="265">
        <f t="shared" si="60"/>
        <v>75</v>
      </c>
      <c r="G1924" s="550">
        <f t="shared" si="59"/>
        <v>1650</v>
      </c>
    </row>
    <row r="1925" spans="1:7" ht="15.75" thickBot="1">
      <c r="A1925" s="246" t="s">
        <v>2785</v>
      </c>
      <c r="B1925" s="436" t="s">
        <v>2786</v>
      </c>
      <c r="C1925" s="156"/>
      <c r="D1925" s="110"/>
      <c r="E1925" s="234">
        <v>74</v>
      </c>
      <c r="F1925" s="266">
        <f t="shared" si="60"/>
        <v>75</v>
      </c>
      <c r="G1925" s="552">
        <f t="shared" si="59"/>
        <v>5550</v>
      </c>
    </row>
    <row r="1926" spans="1:7" ht="16.5" thickBot="1">
      <c r="A1926" s="90" t="s">
        <v>3264</v>
      </c>
      <c r="B1926" s="74"/>
      <c r="C1926" s="51"/>
      <c r="D1926" s="52"/>
      <c r="E1926" s="169"/>
      <c r="F1926" s="263"/>
      <c r="G1926" s="553"/>
    </row>
    <row r="1927" spans="1:7">
      <c r="A1927" s="440" t="s">
        <v>2787</v>
      </c>
      <c r="B1927" s="442" t="s">
        <v>2788</v>
      </c>
      <c r="C1927" s="443"/>
      <c r="D1927" s="219"/>
      <c r="E1927" s="231">
        <v>24</v>
      </c>
      <c r="F1927" s="264">
        <f t="shared" si="60"/>
        <v>75</v>
      </c>
      <c r="G1927" s="554">
        <f t="shared" si="59"/>
        <v>1800</v>
      </c>
    </row>
    <row r="1928" spans="1:7">
      <c r="A1928" s="437" t="s">
        <v>2789</v>
      </c>
      <c r="B1928" s="444" t="s">
        <v>2790</v>
      </c>
      <c r="C1928" s="445"/>
      <c r="D1928" s="220"/>
      <c r="E1928" s="229">
        <v>31</v>
      </c>
      <c r="F1928" s="265">
        <f t="shared" si="60"/>
        <v>75</v>
      </c>
      <c r="G1928" s="550">
        <f t="shared" si="59"/>
        <v>2325</v>
      </c>
    </row>
    <row r="1929" spans="1:7">
      <c r="A1929" s="304" t="s">
        <v>2791</v>
      </c>
      <c r="B1929" s="446" t="s">
        <v>2792</v>
      </c>
      <c r="C1929" s="155"/>
      <c r="D1929" s="109"/>
      <c r="E1929" s="229">
        <v>45</v>
      </c>
      <c r="F1929" s="265">
        <f t="shared" si="60"/>
        <v>75</v>
      </c>
      <c r="G1929" s="550">
        <f t="shared" si="59"/>
        <v>3375</v>
      </c>
    </row>
    <row r="1930" spans="1:7">
      <c r="A1930" s="243" t="s">
        <v>2793</v>
      </c>
      <c r="B1930" s="434" t="s">
        <v>2794</v>
      </c>
      <c r="C1930" s="155"/>
      <c r="D1930" s="109"/>
      <c r="E1930" s="229">
        <v>28</v>
      </c>
      <c r="F1930" s="265">
        <f t="shared" si="60"/>
        <v>75</v>
      </c>
      <c r="G1930" s="550">
        <f t="shared" si="59"/>
        <v>2100</v>
      </c>
    </row>
    <row r="1931" spans="1:7">
      <c r="A1931" s="243" t="s">
        <v>2795</v>
      </c>
      <c r="B1931" s="434" t="s">
        <v>2796</v>
      </c>
      <c r="C1931" s="155"/>
      <c r="D1931" s="109"/>
      <c r="E1931" s="229">
        <v>34</v>
      </c>
      <c r="F1931" s="265">
        <f t="shared" si="60"/>
        <v>75</v>
      </c>
      <c r="G1931" s="550">
        <f t="shared" ref="G1931:G1994" si="61">E1931*F1931</f>
        <v>2550</v>
      </c>
    </row>
    <row r="1932" spans="1:7">
      <c r="A1932" s="304" t="s">
        <v>2797</v>
      </c>
      <c r="B1932" s="446" t="s">
        <v>2798</v>
      </c>
      <c r="C1932" s="155"/>
      <c r="D1932" s="109"/>
      <c r="E1932" s="229">
        <v>48</v>
      </c>
      <c r="F1932" s="265">
        <f t="shared" si="60"/>
        <v>75</v>
      </c>
      <c r="G1932" s="550">
        <f t="shared" si="61"/>
        <v>3600</v>
      </c>
    </row>
    <row r="1933" spans="1:7">
      <c r="A1933" s="243" t="s">
        <v>2799</v>
      </c>
      <c r="B1933" s="434" t="s">
        <v>2800</v>
      </c>
      <c r="C1933" s="155"/>
      <c r="D1933" s="109"/>
      <c r="E1933" s="229">
        <v>24</v>
      </c>
      <c r="F1933" s="265">
        <f t="shared" si="60"/>
        <v>75</v>
      </c>
      <c r="G1933" s="550">
        <f t="shared" si="61"/>
        <v>1800</v>
      </c>
    </row>
    <row r="1934" spans="1:7" ht="15.75" thickBot="1">
      <c r="A1934" s="246" t="s">
        <v>2801</v>
      </c>
      <c r="B1934" s="436" t="s">
        <v>2802</v>
      </c>
      <c r="C1934" s="156"/>
      <c r="D1934" s="110"/>
      <c r="E1934" s="234">
        <v>31</v>
      </c>
      <c r="F1934" s="266">
        <f t="shared" si="60"/>
        <v>75</v>
      </c>
      <c r="G1934" s="552">
        <f t="shared" si="61"/>
        <v>2325</v>
      </c>
    </row>
    <row r="1935" spans="1:7" ht="16.5" thickBot="1">
      <c r="A1935" s="90" t="s">
        <v>3265</v>
      </c>
      <c r="B1935" s="74"/>
      <c r="C1935" s="51"/>
      <c r="D1935" s="52"/>
      <c r="E1935" s="169"/>
      <c r="F1935" s="263"/>
      <c r="G1935" s="553"/>
    </row>
    <row r="1936" spans="1:7">
      <c r="A1936" s="241" t="s">
        <v>2803</v>
      </c>
      <c r="B1936" s="433" t="s">
        <v>2804</v>
      </c>
      <c r="C1936" s="154"/>
      <c r="D1936" s="108"/>
      <c r="E1936" s="231">
        <v>5</v>
      </c>
      <c r="F1936" s="264">
        <f t="shared" si="60"/>
        <v>75</v>
      </c>
      <c r="G1936" s="554">
        <f t="shared" si="61"/>
        <v>375</v>
      </c>
    </row>
    <row r="1937" spans="1:7">
      <c r="A1937" s="243" t="s">
        <v>2805</v>
      </c>
      <c r="B1937" s="434" t="s">
        <v>2806</v>
      </c>
      <c r="C1937" s="155"/>
      <c r="D1937" s="109"/>
      <c r="E1937" s="229">
        <v>7</v>
      </c>
      <c r="F1937" s="265">
        <f t="shared" si="60"/>
        <v>75</v>
      </c>
      <c r="G1937" s="550">
        <f t="shared" si="61"/>
        <v>525</v>
      </c>
    </row>
    <row r="1938" spans="1:7">
      <c r="A1938" s="243" t="s">
        <v>2807</v>
      </c>
      <c r="B1938" s="434" t="s">
        <v>2808</v>
      </c>
      <c r="C1938" s="155"/>
      <c r="D1938" s="109"/>
      <c r="E1938" s="229">
        <v>9</v>
      </c>
      <c r="F1938" s="265">
        <f t="shared" si="60"/>
        <v>75</v>
      </c>
      <c r="G1938" s="550">
        <f t="shared" si="61"/>
        <v>675</v>
      </c>
    </row>
    <row r="1939" spans="1:7">
      <c r="A1939" s="243" t="s">
        <v>2809</v>
      </c>
      <c r="B1939" s="434" t="s">
        <v>2810</v>
      </c>
      <c r="C1939" s="155"/>
      <c r="D1939" s="109"/>
      <c r="E1939" s="229">
        <v>13</v>
      </c>
      <c r="F1939" s="265">
        <f t="shared" si="60"/>
        <v>75</v>
      </c>
      <c r="G1939" s="550">
        <f t="shared" si="61"/>
        <v>975</v>
      </c>
    </row>
    <row r="1940" spans="1:7">
      <c r="A1940" s="243" t="s">
        <v>2811</v>
      </c>
      <c r="B1940" s="434" t="s">
        <v>2812</v>
      </c>
      <c r="C1940" s="155"/>
      <c r="D1940" s="109"/>
      <c r="E1940" s="229">
        <v>18</v>
      </c>
      <c r="F1940" s="265">
        <f t="shared" si="60"/>
        <v>75</v>
      </c>
      <c r="G1940" s="550">
        <f t="shared" si="61"/>
        <v>1350</v>
      </c>
    </row>
    <row r="1941" spans="1:7" ht="15.75" thickBot="1">
      <c r="A1941" s="302" t="s">
        <v>2813</v>
      </c>
      <c r="B1941" s="435" t="s">
        <v>2814</v>
      </c>
      <c r="C1941" s="156"/>
      <c r="D1941" s="110"/>
      <c r="E1941" s="234">
        <v>27</v>
      </c>
      <c r="F1941" s="266">
        <f t="shared" si="60"/>
        <v>75</v>
      </c>
      <c r="G1941" s="552">
        <f t="shared" si="61"/>
        <v>2025</v>
      </c>
    </row>
    <row r="1942" spans="1:7" ht="16.5" thickBot="1">
      <c r="A1942" s="90" t="s">
        <v>3266</v>
      </c>
      <c r="B1942" s="74"/>
      <c r="C1942" s="51"/>
      <c r="D1942" s="52"/>
      <c r="E1942" s="169"/>
      <c r="F1942" s="263"/>
      <c r="G1942" s="553"/>
    </row>
    <row r="1943" spans="1:7">
      <c r="A1943" s="241" t="s">
        <v>2815</v>
      </c>
      <c r="B1943" s="433" t="s">
        <v>2816</v>
      </c>
      <c r="C1943" s="154"/>
      <c r="D1943" s="108"/>
      <c r="E1943" s="231">
        <v>5</v>
      </c>
      <c r="F1943" s="264">
        <f t="shared" si="60"/>
        <v>75</v>
      </c>
      <c r="G1943" s="554">
        <f t="shared" si="61"/>
        <v>375</v>
      </c>
    </row>
    <row r="1944" spans="1:7">
      <c r="A1944" s="243" t="s">
        <v>2817</v>
      </c>
      <c r="B1944" s="434" t="s">
        <v>2818</v>
      </c>
      <c r="C1944" s="155"/>
      <c r="D1944" s="109"/>
      <c r="E1944" s="229">
        <v>7</v>
      </c>
      <c r="F1944" s="265">
        <f t="shared" si="60"/>
        <v>75</v>
      </c>
      <c r="G1944" s="550">
        <f t="shared" si="61"/>
        <v>525</v>
      </c>
    </row>
    <row r="1945" spans="1:7">
      <c r="A1945" s="243" t="s">
        <v>2819</v>
      </c>
      <c r="B1945" s="434" t="s">
        <v>2820</v>
      </c>
      <c r="C1945" s="155"/>
      <c r="D1945" s="109"/>
      <c r="E1945" s="229">
        <v>9</v>
      </c>
      <c r="F1945" s="265">
        <f t="shared" si="60"/>
        <v>75</v>
      </c>
      <c r="G1945" s="550">
        <f t="shared" si="61"/>
        <v>675</v>
      </c>
    </row>
    <row r="1946" spans="1:7">
      <c r="A1946" s="243" t="s">
        <v>2821</v>
      </c>
      <c r="B1946" s="434" t="s">
        <v>2822</v>
      </c>
      <c r="C1946" s="155"/>
      <c r="D1946" s="109"/>
      <c r="E1946" s="229">
        <v>15</v>
      </c>
      <c r="F1946" s="265">
        <f t="shared" si="60"/>
        <v>75</v>
      </c>
      <c r="G1946" s="550">
        <f t="shared" si="61"/>
        <v>1125</v>
      </c>
    </row>
    <row r="1947" spans="1:7">
      <c r="A1947" s="243" t="s">
        <v>2823</v>
      </c>
      <c r="B1947" s="434" t="s">
        <v>2824</v>
      </c>
      <c r="C1947" s="155"/>
      <c r="D1947" s="109"/>
      <c r="E1947" s="229">
        <v>18</v>
      </c>
      <c r="F1947" s="265">
        <f t="shared" si="60"/>
        <v>75</v>
      </c>
      <c r="G1947" s="550">
        <f t="shared" si="61"/>
        <v>1350</v>
      </c>
    </row>
    <row r="1948" spans="1:7" ht="15.75" thickBot="1">
      <c r="A1948" s="302" t="s">
        <v>2825</v>
      </c>
      <c r="B1948" s="435" t="s">
        <v>2826</v>
      </c>
      <c r="C1948" s="156"/>
      <c r="D1948" s="110"/>
      <c r="E1948" s="234">
        <v>29</v>
      </c>
      <c r="F1948" s="266">
        <f t="shared" si="60"/>
        <v>75</v>
      </c>
      <c r="G1948" s="552">
        <f t="shared" si="61"/>
        <v>2175</v>
      </c>
    </row>
    <row r="1949" spans="1:7" ht="16.5" thickBot="1">
      <c r="A1949" s="90" t="s">
        <v>3267</v>
      </c>
      <c r="B1949" s="74"/>
      <c r="C1949" s="51"/>
      <c r="D1949" s="52"/>
      <c r="E1949" s="169"/>
      <c r="F1949" s="263"/>
      <c r="G1949" s="553"/>
    </row>
    <row r="1950" spans="1:7">
      <c r="A1950" s="241" t="s">
        <v>2827</v>
      </c>
      <c r="B1950" s="433" t="s">
        <v>2828</v>
      </c>
      <c r="C1950" s="154"/>
      <c r="D1950" s="108"/>
      <c r="E1950" s="231">
        <v>68</v>
      </c>
      <c r="F1950" s="264">
        <f t="shared" si="60"/>
        <v>75</v>
      </c>
      <c r="G1950" s="554">
        <f t="shared" si="61"/>
        <v>5100</v>
      </c>
    </row>
    <row r="1951" spans="1:7">
      <c r="A1951" s="243" t="s">
        <v>2829</v>
      </c>
      <c r="B1951" s="434" t="s">
        <v>2830</v>
      </c>
      <c r="C1951" s="155"/>
      <c r="D1951" s="109"/>
      <c r="E1951" s="229">
        <v>82</v>
      </c>
      <c r="F1951" s="265">
        <f t="shared" si="60"/>
        <v>75</v>
      </c>
      <c r="G1951" s="550">
        <f t="shared" si="61"/>
        <v>6150</v>
      </c>
    </row>
    <row r="1952" spans="1:7">
      <c r="A1952" s="243" t="s">
        <v>2831</v>
      </c>
      <c r="B1952" s="434" t="s">
        <v>2832</v>
      </c>
      <c r="C1952" s="155"/>
      <c r="D1952" s="109"/>
      <c r="E1952" s="229">
        <v>98</v>
      </c>
      <c r="F1952" s="265">
        <f t="shared" si="60"/>
        <v>75</v>
      </c>
      <c r="G1952" s="550">
        <f t="shared" si="61"/>
        <v>7350</v>
      </c>
    </row>
    <row r="1953" spans="1:7">
      <c r="A1953" s="243" t="s">
        <v>2833</v>
      </c>
      <c r="B1953" s="125" t="s">
        <v>2834</v>
      </c>
      <c r="C1953" s="155"/>
      <c r="D1953" s="109"/>
      <c r="E1953" s="229">
        <v>256</v>
      </c>
      <c r="F1953" s="265">
        <f t="shared" si="60"/>
        <v>75</v>
      </c>
      <c r="G1953" s="550">
        <f t="shared" si="61"/>
        <v>19200</v>
      </c>
    </row>
    <row r="1954" spans="1:7" ht="15.75" thickBot="1">
      <c r="A1954" s="246" t="s">
        <v>2835</v>
      </c>
      <c r="B1954" s="126" t="s">
        <v>2836</v>
      </c>
      <c r="C1954" s="156"/>
      <c r="D1954" s="110"/>
      <c r="E1954" s="234">
        <v>332</v>
      </c>
      <c r="F1954" s="266">
        <f t="shared" ref="F1954:F2017" si="62">$G$7</f>
        <v>75</v>
      </c>
      <c r="G1954" s="552">
        <f t="shared" si="61"/>
        <v>24900</v>
      </c>
    </row>
    <row r="1955" spans="1:7" ht="16.5" thickBot="1">
      <c r="A1955" s="90" t="s">
        <v>3269</v>
      </c>
      <c r="B1955" s="74"/>
      <c r="C1955" s="51"/>
      <c r="D1955" s="52"/>
      <c r="E1955" s="169"/>
      <c r="F1955" s="263"/>
      <c r="G1955" s="553"/>
    </row>
    <row r="1956" spans="1:7" ht="15.75" thickBot="1">
      <c r="A1956" s="384" t="s">
        <v>2837</v>
      </c>
      <c r="B1956" s="100" t="s">
        <v>2838</v>
      </c>
      <c r="C1956" s="101"/>
      <c r="D1956" s="107"/>
      <c r="E1956" s="233">
        <v>38</v>
      </c>
      <c r="F1956" s="267">
        <f t="shared" si="62"/>
        <v>75</v>
      </c>
      <c r="G1956" s="557">
        <f t="shared" si="61"/>
        <v>2850</v>
      </c>
    </row>
    <row r="1957" spans="1:7" ht="16.5" thickBot="1">
      <c r="A1957" s="90" t="s">
        <v>3268</v>
      </c>
      <c r="B1957" s="74"/>
      <c r="C1957" s="51"/>
      <c r="D1957" s="52"/>
      <c r="E1957" s="169"/>
      <c r="F1957" s="263"/>
      <c r="G1957" s="553"/>
    </row>
    <row r="1958" spans="1:7">
      <c r="A1958" s="447" t="s">
        <v>2839</v>
      </c>
      <c r="B1958" s="448" t="s">
        <v>2840</v>
      </c>
      <c r="C1958" s="449"/>
      <c r="D1958" s="222"/>
      <c r="E1958" s="231">
        <v>46</v>
      </c>
      <c r="F1958" s="264">
        <f t="shared" si="62"/>
        <v>75</v>
      </c>
      <c r="G1958" s="554">
        <f t="shared" si="61"/>
        <v>3450</v>
      </c>
    </row>
    <row r="1959" spans="1:7">
      <c r="A1959" s="450" t="s">
        <v>2841</v>
      </c>
      <c r="B1959" s="451" t="s">
        <v>2842</v>
      </c>
      <c r="C1959" s="452"/>
      <c r="D1959" s="223"/>
      <c r="E1959" s="229">
        <v>94</v>
      </c>
      <c r="F1959" s="265">
        <f t="shared" si="62"/>
        <v>75</v>
      </c>
      <c r="G1959" s="550">
        <f t="shared" si="61"/>
        <v>7050</v>
      </c>
    </row>
    <row r="1960" spans="1:7" ht="15.75" thickBot="1">
      <c r="A1960" s="453" t="s">
        <v>2843</v>
      </c>
      <c r="B1960" s="454" t="s">
        <v>2844</v>
      </c>
      <c r="C1960" s="455"/>
      <c r="D1960" s="224"/>
      <c r="E1960" s="234">
        <v>76</v>
      </c>
      <c r="F1960" s="266">
        <f t="shared" si="62"/>
        <v>75</v>
      </c>
      <c r="G1960" s="552">
        <f t="shared" si="61"/>
        <v>5700</v>
      </c>
    </row>
    <row r="1961" spans="1:7" ht="16.5" thickBot="1">
      <c r="A1961" s="90" t="s">
        <v>2845</v>
      </c>
      <c r="B1961" s="74"/>
      <c r="C1961" s="51"/>
      <c r="D1961" s="52"/>
      <c r="E1961" s="169"/>
      <c r="F1961" s="263"/>
      <c r="G1961" s="553"/>
    </row>
    <row r="1962" spans="1:7">
      <c r="A1962" s="447" t="s">
        <v>2846</v>
      </c>
      <c r="B1962" s="448" t="s">
        <v>2847</v>
      </c>
      <c r="C1962" s="449"/>
      <c r="D1962" s="222"/>
      <c r="E1962" s="231">
        <v>20</v>
      </c>
      <c r="F1962" s="264">
        <f t="shared" si="62"/>
        <v>75</v>
      </c>
      <c r="G1962" s="554">
        <f t="shared" si="61"/>
        <v>1500</v>
      </c>
    </row>
    <row r="1963" spans="1:7">
      <c r="A1963" s="450" t="s">
        <v>2848</v>
      </c>
      <c r="B1963" s="451" t="s">
        <v>2849</v>
      </c>
      <c r="C1963" s="452"/>
      <c r="D1963" s="223"/>
      <c r="E1963" s="229">
        <v>30</v>
      </c>
      <c r="F1963" s="265">
        <f t="shared" si="62"/>
        <v>75</v>
      </c>
      <c r="G1963" s="550">
        <f t="shared" si="61"/>
        <v>2250</v>
      </c>
    </row>
    <row r="1964" spans="1:7">
      <c r="A1964" s="450" t="s">
        <v>2850</v>
      </c>
      <c r="B1964" s="451" t="s">
        <v>2851</v>
      </c>
      <c r="C1964" s="452"/>
      <c r="D1964" s="223"/>
      <c r="E1964" s="229">
        <v>37</v>
      </c>
      <c r="F1964" s="265">
        <f t="shared" si="62"/>
        <v>75</v>
      </c>
      <c r="G1964" s="550">
        <f t="shared" si="61"/>
        <v>2775</v>
      </c>
    </row>
    <row r="1965" spans="1:7">
      <c r="A1965" s="450" t="s">
        <v>2852</v>
      </c>
      <c r="B1965" s="451" t="s">
        <v>2853</v>
      </c>
      <c r="C1965" s="452"/>
      <c r="D1965" s="223"/>
      <c r="E1965" s="229">
        <v>44</v>
      </c>
      <c r="F1965" s="265">
        <f t="shared" si="62"/>
        <v>75</v>
      </c>
      <c r="G1965" s="550">
        <f t="shared" si="61"/>
        <v>3300</v>
      </c>
    </row>
    <row r="1966" spans="1:7">
      <c r="A1966" s="450" t="s">
        <v>2854</v>
      </c>
      <c r="B1966" s="451" t="s">
        <v>2855</v>
      </c>
      <c r="C1966" s="452"/>
      <c r="D1966" s="223"/>
      <c r="E1966" s="229">
        <v>48</v>
      </c>
      <c r="F1966" s="265">
        <f t="shared" si="62"/>
        <v>75</v>
      </c>
      <c r="G1966" s="550">
        <f t="shared" si="61"/>
        <v>3600</v>
      </c>
    </row>
    <row r="1967" spans="1:7" ht="15.75" thickBot="1">
      <c r="A1967" s="453" t="s">
        <v>2856</v>
      </c>
      <c r="B1967" s="454" t="s">
        <v>2857</v>
      </c>
      <c r="C1967" s="455"/>
      <c r="D1967" s="224"/>
      <c r="E1967" s="234">
        <v>52</v>
      </c>
      <c r="F1967" s="266">
        <f t="shared" si="62"/>
        <v>75</v>
      </c>
      <c r="G1967" s="552">
        <f t="shared" si="61"/>
        <v>3900</v>
      </c>
    </row>
    <row r="1968" spans="1:7" ht="16.5" thickBot="1">
      <c r="A1968" s="56" t="s">
        <v>2858</v>
      </c>
      <c r="B1968" s="50"/>
      <c r="C1968" s="51"/>
      <c r="D1968" s="52"/>
      <c r="E1968" s="169"/>
      <c r="F1968" s="263"/>
      <c r="G1968" s="553"/>
    </row>
    <row r="1969" spans="1:7">
      <c r="A1969" s="241" t="s">
        <v>2859</v>
      </c>
      <c r="B1969" s="433" t="s">
        <v>2860</v>
      </c>
      <c r="C1969" s="154"/>
      <c r="D1969" s="108"/>
      <c r="E1969" s="231">
        <v>4</v>
      </c>
      <c r="F1969" s="264">
        <f t="shared" si="62"/>
        <v>75</v>
      </c>
      <c r="G1969" s="554">
        <f t="shared" si="61"/>
        <v>300</v>
      </c>
    </row>
    <row r="1970" spans="1:7" ht="15.75" thickBot="1">
      <c r="A1970" s="453" t="s">
        <v>2861</v>
      </c>
      <c r="B1970" s="454" t="s">
        <v>2862</v>
      </c>
      <c r="C1970" s="455"/>
      <c r="D1970" s="224"/>
      <c r="E1970" s="234">
        <v>5</v>
      </c>
      <c r="F1970" s="266">
        <f t="shared" si="62"/>
        <v>75</v>
      </c>
      <c r="G1970" s="552">
        <f t="shared" si="61"/>
        <v>375</v>
      </c>
    </row>
    <row r="1971" spans="1:7" ht="16.5" thickBot="1">
      <c r="A1971" s="56" t="s">
        <v>3278</v>
      </c>
      <c r="B1971" s="50"/>
      <c r="C1971" s="51"/>
      <c r="D1971" s="52" t="s">
        <v>3</v>
      </c>
      <c r="E1971" s="169"/>
      <c r="F1971" s="263"/>
      <c r="G1971" s="553"/>
    </row>
    <row r="1972" spans="1:7" ht="16.5" thickBot="1">
      <c r="A1972" s="54" t="s">
        <v>3277</v>
      </c>
      <c r="B1972" s="53"/>
      <c r="C1972" s="47"/>
      <c r="D1972" s="48"/>
      <c r="E1972" s="169"/>
      <c r="F1972" s="261"/>
      <c r="G1972" s="558"/>
    </row>
    <row r="1973" spans="1:7">
      <c r="A1973" s="241" t="s">
        <v>2863</v>
      </c>
      <c r="B1973" s="242" t="s">
        <v>2864</v>
      </c>
      <c r="C1973" s="144"/>
      <c r="D1973" s="183">
        <v>0.5</v>
      </c>
      <c r="E1973" s="231">
        <v>46</v>
      </c>
      <c r="F1973" s="264">
        <f t="shared" si="62"/>
        <v>75</v>
      </c>
      <c r="G1973" s="554">
        <f t="shared" si="61"/>
        <v>3450</v>
      </c>
    </row>
    <row r="1974" spans="1:7">
      <c r="A1974" s="243" t="s">
        <v>2865</v>
      </c>
      <c r="B1974" s="244" t="s">
        <v>2866</v>
      </c>
      <c r="C1974" s="141"/>
      <c r="D1974" s="181">
        <v>0.75</v>
      </c>
      <c r="E1974" s="229">
        <v>46</v>
      </c>
      <c r="F1974" s="265">
        <f t="shared" si="62"/>
        <v>75</v>
      </c>
      <c r="G1974" s="550">
        <f t="shared" si="61"/>
        <v>3450</v>
      </c>
    </row>
    <row r="1975" spans="1:7">
      <c r="A1975" s="243" t="s">
        <v>2867</v>
      </c>
      <c r="B1975" s="244" t="s">
        <v>2868</v>
      </c>
      <c r="C1975" s="141"/>
      <c r="D1975" s="181">
        <v>1</v>
      </c>
      <c r="E1975" s="229">
        <v>46</v>
      </c>
      <c r="F1975" s="265">
        <f t="shared" si="62"/>
        <v>75</v>
      </c>
      <c r="G1975" s="550">
        <f t="shared" si="61"/>
        <v>3450</v>
      </c>
    </row>
    <row r="1976" spans="1:7">
      <c r="A1976" s="243" t="s">
        <v>2869</v>
      </c>
      <c r="B1976" s="244" t="s">
        <v>2870</v>
      </c>
      <c r="C1976" s="141"/>
      <c r="D1976" s="181">
        <v>1.5</v>
      </c>
      <c r="E1976" s="229">
        <v>46</v>
      </c>
      <c r="F1976" s="265">
        <f t="shared" si="62"/>
        <v>75</v>
      </c>
      <c r="G1976" s="550">
        <f t="shared" si="61"/>
        <v>3450</v>
      </c>
    </row>
    <row r="1977" spans="1:7">
      <c r="A1977" s="243" t="s">
        <v>2871</v>
      </c>
      <c r="B1977" s="244" t="s">
        <v>2872</v>
      </c>
      <c r="C1977" s="141"/>
      <c r="D1977" s="181">
        <v>2</v>
      </c>
      <c r="E1977" s="229">
        <v>47</v>
      </c>
      <c r="F1977" s="265">
        <f t="shared" si="62"/>
        <v>75</v>
      </c>
      <c r="G1977" s="550">
        <f t="shared" si="61"/>
        <v>3525</v>
      </c>
    </row>
    <row r="1978" spans="1:7" ht="15.75" thickBot="1">
      <c r="A1978" s="246" t="s">
        <v>2873</v>
      </c>
      <c r="B1978" s="456" t="s">
        <v>2874</v>
      </c>
      <c r="C1978" s="142"/>
      <c r="D1978" s="184">
        <v>3</v>
      </c>
      <c r="E1978" s="234">
        <v>55</v>
      </c>
      <c r="F1978" s="266">
        <f t="shared" si="62"/>
        <v>75</v>
      </c>
      <c r="G1978" s="552">
        <f t="shared" si="61"/>
        <v>4125</v>
      </c>
    </row>
    <row r="1979" spans="1:7" ht="16.5" thickBot="1">
      <c r="A1979" s="54" t="s">
        <v>3276</v>
      </c>
      <c r="B1979" s="53"/>
      <c r="C1979" s="47"/>
      <c r="D1979" s="48"/>
      <c r="E1979" s="169"/>
      <c r="F1979" s="263"/>
      <c r="G1979" s="553"/>
    </row>
    <row r="1980" spans="1:7">
      <c r="A1980" s="241" t="s">
        <v>2875</v>
      </c>
      <c r="B1980" s="242" t="s">
        <v>2876</v>
      </c>
      <c r="C1980" s="144"/>
      <c r="D1980" s="183">
        <v>0.5</v>
      </c>
      <c r="E1980" s="231">
        <v>154</v>
      </c>
      <c r="F1980" s="264">
        <f t="shared" si="62"/>
        <v>75</v>
      </c>
      <c r="G1980" s="554">
        <f t="shared" si="61"/>
        <v>11550</v>
      </c>
    </row>
    <row r="1981" spans="1:7">
      <c r="A1981" s="243" t="s">
        <v>2877</v>
      </c>
      <c r="B1981" s="244" t="s">
        <v>2878</v>
      </c>
      <c r="C1981" s="141"/>
      <c r="D1981" s="181">
        <v>0.75</v>
      </c>
      <c r="E1981" s="229">
        <v>154</v>
      </c>
      <c r="F1981" s="265">
        <f t="shared" si="62"/>
        <v>75</v>
      </c>
      <c r="G1981" s="550">
        <f t="shared" si="61"/>
        <v>11550</v>
      </c>
    </row>
    <row r="1982" spans="1:7">
      <c r="A1982" s="243" t="s">
        <v>2879</v>
      </c>
      <c r="B1982" s="244" t="s">
        <v>2880</v>
      </c>
      <c r="C1982" s="141"/>
      <c r="D1982" s="181">
        <v>1</v>
      </c>
      <c r="E1982" s="229">
        <v>154</v>
      </c>
      <c r="F1982" s="265">
        <f t="shared" si="62"/>
        <v>75</v>
      </c>
      <c r="G1982" s="550">
        <f t="shared" si="61"/>
        <v>11550</v>
      </c>
    </row>
    <row r="1983" spans="1:7">
      <c r="A1983" s="243" t="s">
        <v>2881</v>
      </c>
      <c r="B1983" s="244" t="s">
        <v>2882</v>
      </c>
      <c r="C1983" s="141"/>
      <c r="D1983" s="181">
        <v>1.5</v>
      </c>
      <c r="E1983" s="229">
        <v>154</v>
      </c>
      <c r="F1983" s="265">
        <f t="shared" si="62"/>
        <v>75</v>
      </c>
      <c r="G1983" s="550">
        <f t="shared" si="61"/>
        <v>11550</v>
      </c>
    </row>
    <row r="1984" spans="1:7">
      <c r="A1984" s="243" t="s">
        <v>2883</v>
      </c>
      <c r="B1984" s="244" t="s">
        <v>2884</v>
      </c>
      <c r="C1984" s="141"/>
      <c r="D1984" s="181">
        <v>2</v>
      </c>
      <c r="E1984" s="229">
        <v>154</v>
      </c>
      <c r="F1984" s="265">
        <f t="shared" si="62"/>
        <v>75</v>
      </c>
      <c r="G1984" s="550">
        <f t="shared" si="61"/>
        <v>11550</v>
      </c>
    </row>
    <row r="1985" spans="1:7">
      <c r="A1985" s="243" t="s">
        <v>2885</v>
      </c>
      <c r="B1985" s="244" t="s">
        <v>2886</v>
      </c>
      <c r="C1985" s="141"/>
      <c r="D1985" s="181">
        <v>3</v>
      </c>
      <c r="E1985" s="229">
        <v>154</v>
      </c>
      <c r="F1985" s="265">
        <f t="shared" si="62"/>
        <v>75</v>
      </c>
      <c r="G1985" s="550">
        <f t="shared" si="61"/>
        <v>11550</v>
      </c>
    </row>
    <row r="1986" spans="1:7">
      <c r="A1986" s="243" t="s">
        <v>2887</v>
      </c>
      <c r="B1986" s="244" t="s">
        <v>2888</v>
      </c>
      <c r="C1986" s="141"/>
      <c r="D1986" s="181">
        <v>4</v>
      </c>
      <c r="E1986" s="229">
        <v>154</v>
      </c>
      <c r="F1986" s="265">
        <f t="shared" si="62"/>
        <v>75</v>
      </c>
      <c r="G1986" s="550">
        <f t="shared" si="61"/>
        <v>11550</v>
      </c>
    </row>
    <row r="1987" spans="1:7">
      <c r="A1987" s="450" t="s">
        <v>2889</v>
      </c>
      <c r="B1987" s="457" t="s">
        <v>2890</v>
      </c>
      <c r="C1987" s="458"/>
      <c r="D1987" s="225">
        <v>5.5</v>
      </c>
      <c r="E1987" s="229">
        <v>154</v>
      </c>
      <c r="F1987" s="265">
        <f t="shared" si="62"/>
        <v>75</v>
      </c>
      <c r="G1987" s="550">
        <f t="shared" si="61"/>
        <v>11550</v>
      </c>
    </row>
    <row r="1988" spans="1:7">
      <c r="A1988" s="450" t="s">
        <v>2891</v>
      </c>
      <c r="B1988" s="457" t="s">
        <v>2892</v>
      </c>
      <c r="C1988" s="458"/>
      <c r="D1988" s="225">
        <v>7.5</v>
      </c>
      <c r="E1988" s="229">
        <v>165</v>
      </c>
      <c r="F1988" s="265">
        <f t="shared" si="62"/>
        <v>75</v>
      </c>
      <c r="G1988" s="550">
        <f t="shared" si="61"/>
        <v>12375</v>
      </c>
    </row>
    <row r="1989" spans="1:7">
      <c r="A1989" s="450" t="s">
        <v>2893</v>
      </c>
      <c r="B1989" s="457" t="s">
        <v>2894</v>
      </c>
      <c r="C1989" s="458"/>
      <c r="D1989" s="225">
        <v>10</v>
      </c>
      <c r="E1989" s="229">
        <v>326</v>
      </c>
      <c r="F1989" s="265">
        <f t="shared" si="62"/>
        <v>75</v>
      </c>
      <c r="G1989" s="550">
        <f t="shared" si="61"/>
        <v>24450</v>
      </c>
    </row>
    <row r="1990" spans="1:7">
      <c r="A1990" s="450" t="s">
        <v>2895</v>
      </c>
      <c r="B1990" s="457" t="s">
        <v>2896</v>
      </c>
      <c r="C1990" s="458"/>
      <c r="D1990" s="225">
        <v>12.5</v>
      </c>
      <c r="E1990" s="229">
        <v>362</v>
      </c>
      <c r="F1990" s="265">
        <f t="shared" si="62"/>
        <v>75</v>
      </c>
      <c r="G1990" s="550">
        <f t="shared" si="61"/>
        <v>27150</v>
      </c>
    </row>
    <row r="1991" spans="1:7">
      <c r="A1991" s="450" t="s">
        <v>2897</v>
      </c>
      <c r="B1991" s="457" t="s">
        <v>2898</v>
      </c>
      <c r="C1991" s="458"/>
      <c r="D1991" s="225">
        <v>15</v>
      </c>
      <c r="E1991" s="229">
        <v>470</v>
      </c>
      <c r="F1991" s="265">
        <f t="shared" si="62"/>
        <v>75</v>
      </c>
      <c r="G1991" s="550">
        <f t="shared" si="61"/>
        <v>35250</v>
      </c>
    </row>
    <row r="1992" spans="1:7">
      <c r="A1992" s="450" t="s">
        <v>2899</v>
      </c>
      <c r="B1992" s="457" t="s">
        <v>2900</v>
      </c>
      <c r="C1992" s="458"/>
      <c r="D1992" s="225">
        <v>20</v>
      </c>
      <c r="E1992" s="229">
        <v>555</v>
      </c>
      <c r="F1992" s="265">
        <f t="shared" si="62"/>
        <v>75</v>
      </c>
      <c r="G1992" s="550">
        <f t="shared" si="61"/>
        <v>41625</v>
      </c>
    </row>
    <row r="1993" spans="1:7">
      <c r="A1993" s="450" t="s">
        <v>2901</v>
      </c>
      <c r="B1993" s="457" t="s">
        <v>2902</v>
      </c>
      <c r="C1993" s="458"/>
      <c r="D1993" s="225">
        <v>25</v>
      </c>
      <c r="E1993" s="229">
        <v>633</v>
      </c>
      <c r="F1993" s="265">
        <f t="shared" si="62"/>
        <v>75</v>
      </c>
      <c r="G1993" s="550">
        <f t="shared" si="61"/>
        <v>47475</v>
      </c>
    </row>
    <row r="1994" spans="1:7">
      <c r="A1994" s="450" t="s">
        <v>2903</v>
      </c>
      <c r="B1994" s="457" t="s">
        <v>2904</v>
      </c>
      <c r="C1994" s="458"/>
      <c r="D1994" s="225">
        <v>30</v>
      </c>
      <c r="E1994" s="229">
        <v>633</v>
      </c>
      <c r="F1994" s="265">
        <f t="shared" si="62"/>
        <v>75</v>
      </c>
      <c r="G1994" s="550">
        <f t="shared" si="61"/>
        <v>47475</v>
      </c>
    </row>
    <row r="1995" spans="1:7" ht="15.75" thickBot="1">
      <c r="A1995" s="453" t="s">
        <v>2905</v>
      </c>
      <c r="B1995" s="459" t="s">
        <v>2906</v>
      </c>
      <c r="C1995" s="460"/>
      <c r="D1995" s="461">
        <v>40</v>
      </c>
      <c r="E1995" s="234">
        <v>830</v>
      </c>
      <c r="F1995" s="266">
        <f t="shared" si="62"/>
        <v>75</v>
      </c>
      <c r="G1995" s="552">
        <f t="shared" ref="G1995:G2048" si="63">E1995*F1995</f>
        <v>62250</v>
      </c>
    </row>
    <row r="1996" spans="1:7" ht="16.5" thickBot="1">
      <c r="A1996" s="54" t="s">
        <v>3274</v>
      </c>
      <c r="B1996" s="53"/>
      <c r="C1996" s="47"/>
      <c r="D1996" s="48"/>
      <c r="E1996" s="169"/>
      <c r="F1996" s="263"/>
      <c r="G1996" s="553"/>
    </row>
    <row r="1997" spans="1:7">
      <c r="A1997" s="447" t="s">
        <v>2907</v>
      </c>
      <c r="B1997" s="242" t="s">
        <v>2908</v>
      </c>
      <c r="C1997" s="462"/>
      <c r="D1997" s="226">
        <v>0.5</v>
      </c>
      <c r="E1997" s="231">
        <v>199</v>
      </c>
      <c r="F1997" s="264">
        <f t="shared" si="62"/>
        <v>75</v>
      </c>
      <c r="G1997" s="554">
        <f t="shared" si="63"/>
        <v>14925</v>
      </c>
    </row>
    <row r="1998" spans="1:7">
      <c r="A1998" s="243" t="s">
        <v>2909</v>
      </c>
      <c r="B1998" s="244" t="s">
        <v>2910</v>
      </c>
      <c r="C1998" s="141"/>
      <c r="D1998" s="181">
        <v>0.75</v>
      </c>
      <c r="E1998" s="229">
        <v>199</v>
      </c>
      <c r="F1998" s="265">
        <f t="shared" si="62"/>
        <v>75</v>
      </c>
      <c r="G1998" s="550">
        <f t="shared" si="63"/>
        <v>14925</v>
      </c>
    </row>
    <row r="1999" spans="1:7">
      <c r="A1999" s="243" t="s">
        <v>2911</v>
      </c>
      <c r="B1999" s="244" t="s">
        <v>2912</v>
      </c>
      <c r="C1999" s="141"/>
      <c r="D1999" s="181">
        <v>1</v>
      </c>
      <c r="E1999" s="229">
        <v>199</v>
      </c>
      <c r="F1999" s="265">
        <f t="shared" si="62"/>
        <v>75</v>
      </c>
      <c r="G1999" s="550">
        <f t="shared" si="63"/>
        <v>14925</v>
      </c>
    </row>
    <row r="2000" spans="1:7">
      <c r="A2000" s="243" t="s">
        <v>2913</v>
      </c>
      <c r="B2000" s="244" t="s">
        <v>2914</v>
      </c>
      <c r="C2000" s="141"/>
      <c r="D2000" s="181">
        <v>1.5</v>
      </c>
      <c r="E2000" s="229">
        <v>199</v>
      </c>
      <c r="F2000" s="265">
        <f t="shared" si="62"/>
        <v>75</v>
      </c>
      <c r="G2000" s="550">
        <f t="shared" si="63"/>
        <v>14925</v>
      </c>
    </row>
    <row r="2001" spans="1:7">
      <c r="A2001" s="243" t="s">
        <v>2915</v>
      </c>
      <c r="B2001" s="244" t="s">
        <v>2916</v>
      </c>
      <c r="C2001" s="141"/>
      <c r="D2001" s="181">
        <v>2</v>
      </c>
      <c r="E2001" s="229">
        <v>211</v>
      </c>
      <c r="F2001" s="265">
        <f t="shared" si="62"/>
        <v>75</v>
      </c>
      <c r="G2001" s="550">
        <f t="shared" si="63"/>
        <v>15825</v>
      </c>
    </row>
    <row r="2002" spans="1:7" ht="15.75" thickBot="1">
      <c r="A2002" s="246" t="s">
        <v>2917</v>
      </c>
      <c r="B2002" s="456" t="s">
        <v>2918</v>
      </c>
      <c r="C2002" s="142"/>
      <c r="D2002" s="184">
        <v>3</v>
      </c>
      <c r="E2002" s="234">
        <v>334</v>
      </c>
      <c r="F2002" s="266">
        <f t="shared" si="62"/>
        <v>75</v>
      </c>
      <c r="G2002" s="552">
        <f t="shared" si="63"/>
        <v>25050</v>
      </c>
    </row>
    <row r="2003" spans="1:7" ht="16.5" thickBot="1">
      <c r="A2003" s="54" t="s">
        <v>3275</v>
      </c>
      <c r="B2003" s="53"/>
      <c r="C2003" s="47"/>
      <c r="D2003" s="48"/>
      <c r="E2003" s="169"/>
      <c r="F2003" s="263"/>
      <c r="G2003" s="553"/>
    </row>
    <row r="2004" spans="1:7">
      <c r="A2004" s="241" t="s">
        <v>2919</v>
      </c>
      <c r="B2004" s="242" t="s">
        <v>2920</v>
      </c>
      <c r="C2004" s="144"/>
      <c r="D2004" s="183">
        <v>0.5</v>
      </c>
      <c r="E2004" s="231">
        <v>314</v>
      </c>
      <c r="F2004" s="264">
        <f t="shared" si="62"/>
        <v>75</v>
      </c>
      <c r="G2004" s="554">
        <f t="shared" si="63"/>
        <v>23550</v>
      </c>
    </row>
    <row r="2005" spans="1:7">
      <c r="A2005" s="243" t="s">
        <v>2921</v>
      </c>
      <c r="B2005" s="244" t="s">
        <v>2922</v>
      </c>
      <c r="C2005" s="141"/>
      <c r="D2005" s="181">
        <v>0.75</v>
      </c>
      <c r="E2005" s="229">
        <v>314</v>
      </c>
      <c r="F2005" s="265">
        <f t="shared" si="62"/>
        <v>75</v>
      </c>
      <c r="G2005" s="550">
        <f t="shared" si="63"/>
        <v>23550</v>
      </c>
    </row>
    <row r="2006" spans="1:7">
      <c r="A2006" s="243" t="s">
        <v>2923</v>
      </c>
      <c r="B2006" s="244" t="s">
        <v>2924</v>
      </c>
      <c r="C2006" s="141"/>
      <c r="D2006" s="181">
        <v>1</v>
      </c>
      <c r="E2006" s="229">
        <v>314</v>
      </c>
      <c r="F2006" s="265">
        <f t="shared" si="62"/>
        <v>75</v>
      </c>
      <c r="G2006" s="550">
        <f t="shared" si="63"/>
        <v>23550</v>
      </c>
    </row>
    <row r="2007" spans="1:7">
      <c r="A2007" s="243" t="s">
        <v>2925</v>
      </c>
      <c r="B2007" s="244" t="s">
        <v>2926</v>
      </c>
      <c r="C2007" s="141"/>
      <c r="D2007" s="181">
        <v>1.5</v>
      </c>
      <c r="E2007" s="229">
        <v>314</v>
      </c>
      <c r="F2007" s="265">
        <f t="shared" si="62"/>
        <v>75</v>
      </c>
      <c r="G2007" s="550">
        <f t="shared" si="63"/>
        <v>23550</v>
      </c>
    </row>
    <row r="2008" spans="1:7">
      <c r="A2008" s="243" t="s">
        <v>2927</v>
      </c>
      <c r="B2008" s="244" t="s">
        <v>2928</v>
      </c>
      <c r="C2008" s="141"/>
      <c r="D2008" s="181">
        <v>2</v>
      </c>
      <c r="E2008" s="229">
        <v>314</v>
      </c>
      <c r="F2008" s="265">
        <f t="shared" si="62"/>
        <v>75</v>
      </c>
      <c r="G2008" s="550">
        <f t="shared" si="63"/>
        <v>23550</v>
      </c>
    </row>
    <row r="2009" spans="1:7">
      <c r="A2009" s="243" t="s">
        <v>2929</v>
      </c>
      <c r="B2009" s="244" t="s">
        <v>2930</v>
      </c>
      <c r="C2009" s="141"/>
      <c r="D2009" s="181">
        <v>3</v>
      </c>
      <c r="E2009" s="229">
        <v>314</v>
      </c>
      <c r="F2009" s="265">
        <f t="shared" si="62"/>
        <v>75</v>
      </c>
      <c r="G2009" s="550">
        <f t="shared" si="63"/>
        <v>23550</v>
      </c>
    </row>
    <row r="2010" spans="1:7">
      <c r="A2010" s="243" t="s">
        <v>2931</v>
      </c>
      <c r="B2010" s="244" t="s">
        <v>2932</v>
      </c>
      <c r="C2010" s="141"/>
      <c r="D2010" s="181">
        <v>4</v>
      </c>
      <c r="E2010" s="229">
        <v>314</v>
      </c>
      <c r="F2010" s="265">
        <f t="shared" si="62"/>
        <v>75</v>
      </c>
      <c r="G2010" s="550">
        <f t="shared" si="63"/>
        <v>23550</v>
      </c>
    </row>
    <row r="2011" spans="1:7">
      <c r="A2011" s="450" t="s">
        <v>2933</v>
      </c>
      <c r="B2011" s="457" t="s">
        <v>2934</v>
      </c>
      <c r="C2011" s="458"/>
      <c r="D2011" s="225">
        <v>5.5</v>
      </c>
      <c r="E2011" s="229">
        <v>314</v>
      </c>
      <c r="F2011" s="265">
        <f t="shared" si="62"/>
        <v>75</v>
      </c>
      <c r="G2011" s="550">
        <f t="shared" si="63"/>
        <v>23550</v>
      </c>
    </row>
    <row r="2012" spans="1:7">
      <c r="A2012" s="450" t="s">
        <v>2935</v>
      </c>
      <c r="B2012" s="457" t="s">
        <v>2936</v>
      </c>
      <c r="C2012" s="458"/>
      <c r="D2012" s="225">
        <v>7.5</v>
      </c>
      <c r="E2012" s="229">
        <v>331</v>
      </c>
      <c r="F2012" s="265">
        <f t="shared" si="62"/>
        <v>75</v>
      </c>
      <c r="G2012" s="550">
        <f t="shared" si="63"/>
        <v>24825</v>
      </c>
    </row>
    <row r="2013" spans="1:7">
      <c r="A2013" s="450" t="s">
        <v>2937</v>
      </c>
      <c r="B2013" s="457" t="s">
        <v>2938</v>
      </c>
      <c r="C2013" s="458"/>
      <c r="D2013" s="225">
        <v>10</v>
      </c>
      <c r="E2013" s="229">
        <v>482</v>
      </c>
      <c r="F2013" s="265">
        <f t="shared" si="62"/>
        <v>75</v>
      </c>
      <c r="G2013" s="550">
        <f t="shared" si="63"/>
        <v>36150</v>
      </c>
    </row>
    <row r="2014" spans="1:7">
      <c r="A2014" s="450" t="s">
        <v>2939</v>
      </c>
      <c r="B2014" s="457" t="s">
        <v>2940</v>
      </c>
      <c r="C2014" s="458"/>
      <c r="D2014" s="225">
        <v>12.5</v>
      </c>
      <c r="E2014" s="229">
        <v>530</v>
      </c>
      <c r="F2014" s="265">
        <f t="shared" si="62"/>
        <v>75</v>
      </c>
      <c r="G2014" s="550">
        <f t="shared" si="63"/>
        <v>39750</v>
      </c>
    </row>
    <row r="2015" spans="1:7">
      <c r="A2015" s="450" t="s">
        <v>2941</v>
      </c>
      <c r="B2015" s="457" t="s">
        <v>2942</v>
      </c>
      <c r="C2015" s="458"/>
      <c r="D2015" s="225">
        <v>15</v>
      </c>
      <c r="E2015" s="229">
        <v>579</v>
      </c>
      <c r="F2015" s="265">
        <f t="shared" si="62"/>
        <v>75</v>
      </c>
      <c r="G2015" s="550">
        <f t="shared" si="63"/>
        <v>43425</v>
      </c>
    </row>
    <row r="2016" spans="1:7">
      <c r="A2016" s="450" t="s">
        <v>2943</v>
      </c>
      <c r="B2016" s="457" t="s">
        <v>2944</v>
      </c>
      <c r="C2016" s="458"/>
      <c r="D2016" s="225">
        <v>20</v>
      </c>
      <c r="E2016" s="229">
        <v>747</v>
      </c>
      <c r="F2016" s="265">
        <f t="shared" si="62"/>
        <v>75</v>
      </c>
      <c r="G2016" s="550">
        <f t="shared" si="63"/>
        <v>56025</v>
      </c>
    </row>
    <row r="2017" spans="1:7">
      <c r="A2017" s="450" t="s">
        <v>2945</v>
      </c>
      <c r="B2017" s="457" t="s">
        <v>2946</v>
      </c>
      <c r="C2017" s="458"/>
      <c r="D2017" s="225">
        <v>25</v>
      </c>
      <c r="E2017" s="229">
        <v>832</v>
      </c>
      <c r="F2017" s="265">
        <f t="shared" si="62"/>
        <v>75</v>
      </c>
      <c r="G2017" s="550">
        <f t="shared" si="63"/>
        <v>62400</v>
      </c>
    </row>
    <row r="2018" spans="1:7">
      <c r="A2018" s="450" t="s">
        <v>2947</v>
      </c>
      <c r="B2018" s="457" t="s">
        <v>2948</v>
      </c>
      <c r="C2018" s="458"/>
      <c r="D2018" s="225">
        <v>30</v>
      </c>
      <c r="E2018" s="229">
        <v>868</v>
      </c>
      <c r="F2018" s="265">
        <f t="shared" ref="F2018:F2048" si="64">$G$7</f>
        <v>75</v>
      </c>
      <c r="G2018" s="550">
        <f t="shared" si="63"/>
        <v>65100</v>
      </c>
    </row>
    <row r="2019" spans="1:7" ht="15.75" thickBot="1">
      <c r="A2019" s="246" t="s">
        <v>2949</v>
      </c>
      <c r="B2019" s="456" t="s">
        <v>2950</v>
      </c>
      <c r="C2019" s="142"/>
      <c r="D2019" s="184">
        <v>40</v>
      </c>
      <c r="E2019" s="234">
        <v>1011</v>
      </c>
      <c r="F2019" s="266">
        <f t="shared" si="64"/>
        <v>75</v>
      </c>
      <c r="G2019" s="552">
        <f t="shared" si="63"/>
        <v>75825</v>
      </c>
    </row>
    <row r="2020" spans="1:7" ht="16.5" thickBot="1">
      <c r="A2020" s="54" t="s">
        <v>3273</v>
      </c>
      <c r="B2020" s="53"/>
      <c r="C2020" s="47"/>
      <c r="D2020" s="48"/>
      <c r="E2020" s="169"/>
      <c r="F2020" s="263"/>
      <c r="G2020" s="553"/>
    </row>
    <row r="2021" spans="1:7">
      <c r="A2021" s="241" t="s">
        <v>2951</v>
      </c>
      <c r="B2021" s="242" t="s">
        <v>2952</v>
      </c>
      <c r="C2021" s="144"/>
      <c r="D2021" s="183" t="s">
        <v>2953</v>
      </c>
      <c r="E2021" s="231">
        <v>236</v>
      </c>
      <c r="F2021" s="264">
        <f t="shared" si="64"/>
        <v>75</v>
      </c>
      <c r="G2021" s="554">
        <f t="shared" si="63"/>
        <v>17700</v>
      </c>
    </row>
    <row r="2022" spans="1:7">
      <c r="A2022" s="243" t="s">
        <v>2954</v>
      </c>
      <c r="B2022" s="244" t="s">
        <v>2955</v>
      </c>
      <c r="C2022" s="141"/>
      <c r="D2022" s="181" t="s">
        <v>2956</v>
      </c>
      <c r="E2022" s="229">
        <v>319</v>
      </c>
      <c r="F2022" s="265">
        <f t="shared" si="64"/>
        <v>75</v>
      </c>
      <c r="G2022" s="550">
        <f t="shared" si="63"/>
        <v>23925</v>
      </c>
    </row>
    <row r="2023" spans="1:7">
      <c r="A2023" s="243" t="s">
        <v>2957</v>
      </c>
      <c r="B2023" s="244" t="s">
        <v>2958</v>
      </c>
      <c r="C2023" s="141"/>
      <c r="D2023" s="227" t="s">
        <v>2959</v>
      </c>
      <c r="E2023" s="229">
        <v>352</v>
      </c>
      <c r="F2023" s="265">
        <f t="shared" si="64"/>
        <v>75</v>
      </c>
      <c r="G2023" s="550">
        <f t="shared" si="63"/>
        <v>26400</v>
      </c>
    </row>
    <row r="2024" spans="1:7">
      <c r="A2024" s="243" t="s">
        <v>2960</v>
      </c>
      <c r="B2024" s="245" t="s">
        <v>2961</v>
      </c>
      <c r="C2024" s="141"/>
      <c r="D2024" s="181" t="s">
        <v>2953</v>
      </c>
      <c r="E2024" s="229">
        <v>176</v>
      </c>
      <c r="F2024" s="265">
        <f t="shared" si="64"/>
        <v>75</v>
      </c>
      <c r="G2024" s="550">
        <f t="shared" si="63"/>
        <v>13200</v>
      </c>
    </row>
    <row r="2025" spans="1:7">
      <c r="A2025" s="243" t="s">
        <v>2962</v>
      </c>
      <c r="B2025" s="245" t="s">
        <v>2963</v>
      </c>
      <c r="C2025" s="141"/>
      <c r="D2025" s="181" t="s">
        <v>2956</v>
      </c>
      <c r="E2025" s="229">
        <v>176</v>
      </c>
      <c r="F2025" s="265">
        <f t="shared" si="64"/>
        <v>75</v>
      </c>
      <c r="G2025" s="550">
        <f t="shared" si="63"/>
        <v>13200</v>
      </c>
    </row>
    <row r="2026" spans="1:7" ht="15.75" thickBot="1">
      <c r="A2026" s="246" t="s">
        <v>2964</v>
      </c>
      <c r="B2026" s="247" t="s">
        <v>2965</v>
      </c>
      <c r="C2026" s="142"/>
      <c r="D2026" s="463" t="s">
        <v>2959</v>
      </c>
      <c r="E2026" s="234">
        <v>198</v>
      </c>
      <c r="F2026" s="266">
        <f t="shared" si="64"/>
        <v>75</v>
      </c>
      <c r="G2026" s="552">
        <f t="shared" si="63"/>
        <v>14850</v>
      </c>
    </row>
    <row r="2027" spans="1:7" ht="16.5" thickBot="1">
      <c r="A2027" s="54" t="s">
        <v>3272</v>
      </c>
      <c r="B2027" s="53"/>
      <c r="C2027" s="47"/>
      <c r="D2027" s="48"/>
      <c r="E2027" s="169"/>
      <c r="F2027" s="263"/>
      <c r="G2027" s="553"/>
    </row>
    <row r="2028" spans="1:7">
      <c r="A2028" s="241" t="s">
        <v>2966</v>
      </c>
      <c r="B2028" s="242" t="s">
        <v>2967</v>
      </c>
      <c r="C2028" s="144"/>
      <c r="D2028" s="183">
        <v>3</v>
      </c>
      <c r="E2028" s="231">
        <v>251</v>
      </c>
      <c r="F2028" s="264">
        <f t="shared" si="64"/>
        <v>75</v>
      </c>
      <c r="G2028" s="554">
        <f t="shared" si="63"/>
        <v>18825</v>
      </c>
    </row>
    <row r="2029" spans="1:7" s="7" customFormat="1">
      <c r="A2029" s="243" t="s">
        <v>2968</v>
      </c>
      <c r="B2029" s="244" t="s">
        <v>2969</v>
      </c>
      <c r="C2029" s="141"/>
      <c r="D2029" s="181">
        <v>3</v>
      </c>
      <c r="E2029" s="229">
        <v>251</v>
      </c>
      <c r="F2029" s="265">
        <f t="shared" si="64"/>
        <v>75</v>
      </c>
      <c r="G2029" s="550">
        <f t="shared" si="63"/>
        <v>18825</v>
      </c>
    </row>
    <row r="2030" spans="1:7">
      <c r="A2030" s="243" t="s">
        <v>2970</v>
      </c>
      <c r="B2030" s="245" t="s">
        <v>2971</v>
      </c>
      <c r="C2030" s="141"/>
      <c r="D2030" s="181">
        <v>1.5</v>
      </c>
      <c r="E2030" s="229">
        <v>167</v>
      </c>
      <c r="F2030" s="265">
        <f t="shared" si="64"/>
        <v>75</v>
      </c>
      <c r="G2030" s="550">
        <f t="shared" si="63"/>
        <v>12525</v>
      </c>
    </row>
    <row r="2031" spans="1:7">
      <c r="A2031" s="243" t="s">
        <v>2972</v>
      </c>
      <c r="B2031" s="245" t="s">
        <v>2973</v>
      </c>
      <c r="C2031" s="141"/>
      <c r="D2031" s="181">
        <v>2</v>
      </c>
      <c r="E2031" s="229">
        <v>167</v>
      </c>
      <c r="F2031" s="265">
        <f t="shared" si="64"/>
        <v>75</v>
      </c>
      <c r="G2031" s="550">
        <f t="shared" si="63"/>
        <v>12525</v>
      </c>
    </row>
    <row r="2032" spans="1:7">
      <c r="A2032" s="243" t="s">
        <v>2974</v>
      </c>
      <c r="B2032" s="245" t="s">
        <v>2975</v>
      </c>
      <c r="C2032" s="141"/>
      <c r="D2032" s="181">
        <v>3</v>
      </c>
      <c r="E2032" s="229">
        <v>167</v>
      </c>
      <c r="F2032" s="265">
        <f t="shared" si="64"/>
        <v>75</v>
      </c>
      <c r="G2032" s="550">
        <f t="shared" si="63"/>
        <v>12525</v>
      </c>
    </row>
    <row r="2033" spans="1:7" ht="15.75" thickBot="1">
      <c r="A2033" s="246" t="s">
        <v>2976</v>
      </c>
      <c r="B2033" s="247" t="s">
        <v>2977</v>
      </c>
      <c r="C2033" s="142"/>
      <c r="D2033" s="184">
        <v>4</v>
      </c>
      <c r="E2033" s="234">
        <v>173</v>
      </c>
      <c r="F2033" s="266">
        <f t="shared" si="64"/>
        <v>75</v>
      </c>
      <c r="G2033" s="552">
        <f t="shared" si="63"/>
        <v>12975</v>
      </c>
    </row>
    <row r="2034" spans="1:7" ht="16.5" thickBot="1">
      <c r="A2034" s="54" t="s">
        <v>3271</v>
      </c>
      <c r="B2034" s="53"/>
      <c r="C2034" s="47"/>
      <c r="D2034" s="48"/>
      <c r="E2034" s="169"/>
      <c r="F2034" s="263"/>
      <c r="G2034" s="553"/>
    </row>
    <row r="2035" spans="1:7">
      <c r="A2035" s="241" t="s">
        <v>2978</v>
      </c>
      <c r="B2035" s="242" t="s">
        <v>2979</v>
      </c>
      <c r="C2035" s="144"/>
      <c r="D2035" s="183" t="s">
        <v>2953</v>
      </c>
      <c r="E2035" s="231">
        <v>209</v>
      </c>
      <c r="F2035" s="264">
        <f t="shared" si="64"/>
        <v>75</v>
      </c>
      <c r="G2035" s="554">
        <f t="shared" si="63"/>
        <v>15675</v>
      </c>
    </row>
    <row r="2036" spans="1:7">
      <c r="A2036" s="243" t="s">
        <v>2980</v>
      </c>
      <c r="B2036" s="244" t="s">
        <v>2981</v>
      </c>
      <c r="C2036" s="141"/>
      <c r="D2036" s="181" t="s">
        <v>2982</v>
      </c>
      <c r="E2036" s="229">
        <v>286</v>
      </c>
      <c r="F2036" s="265">
        <f t="shared" si="64"/>
        <v>75</v>
      </c>
      <c r="G2036" s="550">
        <f t="shared" si="63"/>
        <v>21450</v>
      </c>
    </row>
    <row r="2037" spans="1:7">
      <c r="A2037" s="243" t="s">
        <v>2983</v>
      </c>
      <c r="B2037" s="245" t="s">
        <v>2984</v>
      </c>
      <c r="C2037" s="141"/>
      <c r="D2037" s="181" t="s">
        <v>2953</v>
      </c>
      <c r="E2037" s="229">
        <v>297</v>
      </c>
      <c r="F2037" s="265">
        <f t="shared" si="64"/>
        <v>75</v>
      </c>
      <c r="G2037" s="550">
        <f t="shared" si="63"/>
        <v>22275</v>
      </c>
    </row>
    <row r="2038" spans="1:7">
      <c r="A2038" s="243" t="s">
        <v>2985</v>
      </c>
      <c r="B2038" s="245" t="s">
        <v>2986</v>
      </c>
      <c r="C2038" s="141"/>
      <c r="D2038" s="181" t="s">
        <v>2982</v>
      </c>
      <c r="E2038" s="229">
        <v>412</v>
      </c>
      <c r="F2038" s="265">
        <f t="shared" si="64"/>
        <v>75</v>
      </c>
      <c r="G2038" s="550">
        <f t="shared" si="63"/>
        <v>30900</v>
      </c>
    </row>
    <row r="2039" spans="1:7">
      <c r="A2039" s="243" t="s">
        <v>2987</v>
      </c>
      <c r="B2039" s="245" t="s">
        <v>2988</v>
      </c>
      <c r="C2039" s="141"/>
      <c r="D2039" s="181" t="s">
        <v>2953</v>
      </c>
      <c r="E2039" s="229">
        <v>165</v>
      </c>
      <c r="F2039" s="265">
        <f t="shared" si="64"/>
        <v>75</v>
      </c>
      <c r="G2039" s="550">
        <f t="shared" si="63"/>
        <v>12375</v>
      </c>
    </row>
    <row r="2040" spans="1:7">
      <c r="A2040" s="243" t="s">
        <v>2989</v>
      </c>
      <c r="B2040" s="245" t="s">
        <v>2990</v>
      </c>
      <c r="C2040" s="141"/>
      <c r="D2040" s="181" t="s">
        <v>2982</v>
      </c>
      <c r="E2040" s="229">
        <v>176</v>
      </c>
      <c r="F2040" s="265">
        <f t="shared" si="64"/>
        <v>75</v>
      </c>
      <c r="G2040" s="550">
        <f t="shared" si="63"/>
        <v>13200</v>
      </c>
    </row>
    <row r="2041" spans="1:7">
      <c r="A2041" s="243" t="s">
        <v>2991</v>
      </c>
      <c r="B2041" s="245" t="s">
        <v>2992</v>
      </c>
      <c r="C2041" s="141"/>
      <c r="D2041" s="181" t="s">
        <v>2953</v>
      </c>
      <c r="E2041" s="229">
        <v>194</v>
      </c>
      <c r="F2041" s="265">
        <f t="shared" si="64"/>
        <v>75</v>
      </c>
      <c r="G2041" s="550">
        <f t="shared" si="63"/>
        <v>14550</v>
      </c>
    </row>
    <row r="2042" spans="1:7" ht="15.75" thickBot="1">
      <c r="A2042" s="246" t="s">
        <v>2993</v>
      </c>
      <c r="B2042" s="247" t="s">
        <v>2994</v>
      </c>
      <c r="C2042" s="142"/>
      <c r="D2042" s="184" t="s">
        <v>2982</v>
      </c>
      <c r="E2042" s="234">
        <v>211</v>
      </c>
      <c r="F2042" s="266">
        <f t="shared" si="64"/>
        <v>75</v>
      </c>
      <c r="G2042" s="552">
        <f t="shared" si="63"/>
        <v>15825</v>
      </c>
    </row>
    <row r="2043" spans="1:7" ht="16.5" thickBot="1">
      <c r="A2043" s="54" t="s">
        <v>3270</v>
      </c>
      <c r="B2043" s="53"/>
      <c r="C2043" s="47"/>
      <c r="D2043" s="48"/>
      <c r="E2043" s="169"/>
      <c r="F2043" s="263"/>
      <c r="G2043" s="553"/>
    </row>
    <row r="2044" spans="1:7">
      <c r="A2044" s="241" t="s">
        <v>2995</v>
      </c>
      <c r="B2044" s="242" t="s">
        <v>2996</v>
      </c>
      <c r="C2044" s="144"/>
      <c r="D2044" s="183" t="s">
        <v>2997</v>
      </c>
      <c r="E2044" s="231">
        <v>248</v>
      </c>
      <c r="F2044" s="264">
        <f t="shared" si="64"/>
        <v>75</v>
      </c>
      <c r="G2044" s="554">
        <f t="shared" si="63"/>
        <v>18600</v>
      </c>
    </row>
    <row r="2045" spans="1:7">
      <c r="A2045" s="243" t="s">
        <v>2998</v>
      </c>
      <c r="B2045" s="244" t="s">
        <v>2999</v>
      </c>
      <c r="C2045" s="141"/>
      <c r="D2045" s="181" t="s">
        <v>3000</v>
      </c>
      <c r="E2045" s="229">
        <v>363</v>
      </c>
      <c r="F2045" s="265">
        <f t="shared" si="64"/>
        <v>75</v>
      </c>
      <c r="G2045" s="550">
        <f t="shared" si="63"/>
        <v>27225</v>
      </c>
    </row>
    <row r="2046" spans="1:7">
      <c r="A2046" s="243" t="s">
        <v>3001</v>
      </c>
      <c r="B2046" s="244" t="s">
        <v>3002</v>
      </c>
      <c r="C2046" s="141"/>
      <c r="D2046" s="181" t="s">
        <v>3003</v>
      </c>
      <c r="E2046" s="229">
        <v>407</v>
      </c>
      <c r="F2046" s="265">
        <f t="shared" si="64"/>
        <v>75</v>
      </c>
      <c r="G2046" s="550">
        <f t="shared" si="63"/>
        <v>30525</v>
      </c>
    </row>
    <row r="2047" spans="1:7">
      <c r="A2047" s="243" t="s">
        <v>3004</v>
      </c>
      <c r="B2047" s="245" t="s">
        <v>3005</v>
      </c>
      <c r="C2047" s="141"/>
      <c r="D2047" s="181" t="s">
        <v>2997</v>
      </c>
      <c r="E2047" s="229">
        <v>160</v>
      </c>
      <c r="F2047" s="265">
        <f t="shared" si="64"/>
        <v>75</v>
      </c>
      <c r="G2047" s="550">
        <f t="shared" si="63"/>
        <v>12000</v>
      </c>
    </row>
    <row r="2048" spans="1:7" ht="15.75" thickBot="1">
      <c r="A2048" s="246" t="s">
        <v>3006</v>
      </c>
      <c r="B2048" s="247" t="s">
        <v>3007</v>
      </c>
      <c r="C2048" s="142"/>
      <c r="D2048" s="184" t="s">
        <v>3003</v>
      </c>
      <c r="E2048" s="234">
        <v>165</v>
      </c>
      <c r="F2048" s="266">
        <f t="shared" si="64"/>
        <v>75</v>
      </c>
      <c r="G2048" s="552">
        <f t="shared" si="63"/>
        <v>12375</v>
      </c>
    </row>
    <row r="2049" spans="1:7">
      <c r="E2049" s="168"/>
      <c r="G2049" s="258"/>
    </row>
    <row r="2050" spans="1:7">
      <c r="A2050" s="562" t="s">
        <v>3155</v>
      </c>
      <c r="B2050" s="562"/>
      <c r="C2050" s="562"/>
      <c r="D2050" s="562"/>
      <c r="E2050"/>
      <c r="G2050" s="258"/>
    </row>
    <row r="2051" spans="1:7">
      <c r="G2051" s="258"/>
    </row>
    <row r="2052" spans="1:7">
      <c r="A2052" s="78"/>
      <c r="B2052" s="12" t="s">
        <v>3156</v>
      </c>
      <c r="G2052" s="258"/>
    </row>
    <row r="2053" spans="1:7">
      <c r="A2053" s="240"/>
      <c r="B2053" s="12" t="s">
        <v>3844</v>
      </c>
      <c r="C2053" s="79"/>
      <c r="D2053" s="80"/>
      <c r="E2053" s="16"/>
      <c r="G2053" s="258"/>
    </row>
    <row r="2054" spans="1:7" ht="15.75">
      <c r="B2054" s="15" t="s">
        <v>3008</v>
      </c>
      <c r="G2054" s="258"/>
    </row>
    <row r="2055" spans="1:7">
      <c r="A2055" s="17"/>
      <c r="B2055" s="18" t="s">
        <v>3009</v>
      </c>
      <c r="C2055" s="19" t="s">
        <v>3010</v>
      </c>
      <c r="D2055" s="20"/>
      <c r="E2055" s="21"/>
      <c r="G2055" s="258"/>
    </row>
    <row r="2056" spans="1:7">
      <c r="A2056" s="17"/>
      <c r="B2056" s="18" t="s">
        <v>3011</v>
      </c>
      <c r="C2056" s="19" t="s">
        <v>3012</v>
      </c>
      <c r="D2056" s="20"/>
      <c r="E2056" s="21"/>
      <c r="G2056" s="258"/>
    </row>
    <row r="2057" spans="1:7">
      <c r="A2057" s="17"/>
      <c r="B2057" s="24"/>
      <c r="C2057" s="23"/>
      <c r="D2057" s="20"/>
      <c r="E2057" s="21"/>
      <c r="G2057" s="258"/>
    </row>
    <row r="2058" spans="1:7">
      <c r="A2058" s="17"/>
      <c r="B2058" s="18" t="s">
        <v>3013</v>
      </c>
      <c r="C2058" s="19" t="s">
        <v>3014</v>
      </c>
      <c r="D2058" s="20"/>
      <c r="E2058" s="21"/>
      <c r="G2058" s="258"/>
    </row>
    <row r="2059" spans="1:7">
      <c r="B2059" s="18" t="s">
        <v>3015</v>
      </c>
      <c r="C2059" s="19" t="s">
        <v>3016</v>
      </c>
      <c r="D2059" s="20"/>
      <c r="G2059" s="258"/>
    </row>
    <row r="2060" spans="1:7">
      <c r="G2060" s="258"/>
    </row>
    <row r="2061" spans="1:7">
      <c r="G2061" s="258"/>
    </row>
    <row r="2062" spans="1:7">
      <c r="A2062" s="12"/>
      <c r="G2062" s="258"/>
    </row>
    <row r="2063" spans="1:7">
      <c r="G2063" s="258"/>
    </row>
    <row r="2064" spans="1:7">
      <c r="G2064" s="258"/>
    </row>
    <row r="2065" spans="7:7">
      <c r="G2065" s="258"/>
    </row>
    <row r="2066" spans="7:7">
      <c r="G2066" s="258"/>
    </row>
    <row r="2067" spans="7:7">
      <c r="G2067" s="258"/>
    </row>
    <row r="2068" spans="7:7">
      <c r="G2068" s="258"/>
    </row>
    <row r="2069" spans="7:7">
      <c r="G2069" s="258"/>
    </row>
    <row r="2070" spans="7:7">
      <c r="G2070" s="258"/>
    </row>
    <row r="2071" spans="7:7">
      <c r="G2071" s="258"/>
    </row>
    <row r="2072" spans="7:7">
      <c r="G2072" s="258"/>
    </row>
    <row r="2073" spans="7:7">
      <c r="G2073" s="258"/>
    </row>
    <row r="2074" spans="7:7">
      <c r="G2074" s="258"/>
    </row>
    <row r="2075" spans="7:7">
      <c r="G2075" s="258"/>
    </row>
    <row r="2076" spans="7:7">
      <c r="G2076" s="258"/>
    </row>
    <row r="2077" spans="7:7">
      <c r="G2077" s="258"/>
    </row>
    <row r="2078" spans="7:7">
      <c r="G2078" s="258"/>
    </row>
    <row r="2079" spans="7:7">
      <c r="G2079" s="258"/>
    </row>
    <row r="2080" spans="7:7">
      <c r="G2080" s="258"/>
    </row>
    <row r="2081" spans="7:7">
      <c r="G2081" s="258"/>
    </row>
    <row r="2082" spans="7:7">
      <c r="G2082" s="258"/>
    </row>
    <row r="2083" spans="7:7">
      <c r="G2083" s="258"/>
    </row>
    <row r="2084" spans="7:7">
      <c r="G2084" s="258"/>
    </row>
    <row r="2085" spans="7:7">
      <c r="G2085" s="258"/>
    </row>
    <row r="2086" spans="7:7">
      <c r="G2086" s="258"/>
    </row>
    <row r="2087" spans="7:7">
      <c r="G2087" s="258"/>
    </row>
    <row r="2088" spans="7:7">
      <c r="G2088" s="258"/>
    </row>
    <row r="2089" spans="7:7">
      <c r="G2089" s="258"/>
    </row>
    <row r="2090" spans="7:7">
      <c r="G2090" s="258"/>
    </row>
    <row r="2091" spans="7:7">
      <c r="G2091" s="258"/>
    </row>
    <row r="2092" spans="7:7">
      <c r="G2092" s="258"/>
    </row>
    <row r="2093" spans="7:7">
      <c r="G2093" s="258"/>
    </row>
    <row r="2094" spans="7:7">
      <c r="G2094" s="258"/>
    </row>
    <row r="2095" spans="7:7">
      <c r="G2095" s="258"/>
    </row>
    <row r="2096" spans="7:7">
      <c r="G2096" s="258"/>
    </row>
    <row r="2097" spans="7:7">
      <c r="G2097" s="258"/>
    </row>
    <row r="2098" spans="7:7">
      <c r="G2098" s="258"/>
    </row>
    <row r="2099" spans="7:7">
      <c r="G2099" s="258"/>
    </row>
    <row r="2100" spans="7:7">
      <c r="G2100" s="258"/>
    </row>
    <row r="2101" spans="7:7">
      <c r="G2101" s="258"/>
    </row>
    <row r="2102" spans="7:7">
      <c r="G2102" s="258"/>
    </row>
    <row r="2103" spans="7:7">
      <c r="G2103" s="258"/>
    </row>
    <row r="2104" spans="7:7">
      <c r="G2104" s="258"/>
    </row>
    <row r="2105" spans="7:7">
      <c r="G2105" s="258"/>
    </row>
    <row r="2106" spans="7:7">
      <c r="G2106" s="258"/>
    </row>
    <row r="2107" spans="7:7">
      <c r="G2107" s="258"/>
    </row>
    <row r="2108" spans="7:7">
      <c r="G2108" s="258"/>
    </row>
    <row r="2109" spans="7:7">
      <c r="G2109" s="258"/>
    </row>
    <row r="2110" spans="7:7">
      <c r="G2110" s="258"/>
    </row>
    <row r="2111" spans="7:7">
      <c r="G2111" s="258"/>
    </row>
    <row r="2112" spans="7:7">
      <c r="G2112" s="258"/>
    </row>
    <row r="2113" spans="7:7">
      <c r="G2113" s="258"/>
    </row>
    <row r="2114" spans="7:7">
      <c r="G2114" s="258"/>
    </row>
    <row r="2115" spans="7:7">
      <c r="G2115" s="258"/>
    </row>
    <row r="2116" spans="7:7">
      <c r="G2116" s="258"/>
    </row>
    <row r="2117" spans="7:7">
      <c r="G2117" s="258"/>
    </row>
    <row r="2118" spans="7:7">
      <c r="G2118" s="258"/>
    </row>
    <row r="2119" spans="7:7">
      <c r="G2119" s="258"/>
    </row>
    <row r="2120" spans="7:7">
      <c r="G2120" s="258"/>
    </row>
    <row r="2121" spans="7:7">
      <c r="G2121" s="258"/>
    </row>
    <row r="2122" spans="7:7">
      <c r="G2122" s="258"/>
    </row>
    <row r="2123" spans="7:7">
      <c r="G2123" s="258"/>
    </row>
    <row r="2124" spans="7:7">
      <c r="G2124" s="258"/>
    </row>
    <row r="2125" spans="7:7">
      <c r="G2125" s="258"/>
    </row>
    <row r="2126" spans="7:7">
      <c r="G2126" s="258"/>
    </row>
    <row r="2127" spans="7:7">
      <c r="G2127" s="258"/>
    </row>
    <row r="2128" spans="7:7">
      <c r="G2128" s="258"/>
    </row>
    <row r="2129" spans="7:7">
      <c r="G2129" s="258"/>
    </row>
    <row r="2130" spans="7:7">
      <c r="G2130" s="258"/>
    </row>
    <row r="2131" spans="7:7">
      <c r="G2131" s="258"/>
    </row>
    <row r="2132" spans="7:7">
      <c r="G2132" s="258"/>
    </row>
    <row r="2133" spans="7:7">
      <c r="G2133" s="258"/>
    </row>
    <row r="2134" spans="7:7">
      <c r="G2134" s="258"/>
    </row>
    <row r="2135" spans="7:7">
      <c r="G2135" s="258"/>
    </row>
    <row r="2136" spans="7:7">
      <c r="G2136" s="258"/>
    </row>
    <row r="2137" spans="7:7">
      <c r="G2137" s="258"/>
    </row>
    <row r="2138" spans="7:7">
      <c r="G2138" s="258"/>
    </row>
    <row r="2139" spans="7:7">
      <c r="G2139" s="258"/>
    </row>
    <row r="2140" spans="7:7">
      <c r="G2140" s="258"/>
    </row>
    <row r="2141" spans="7:7">
      <c r="G2141" s="258"/>
    </row>
    <row r="2142" spans="7:7">
      <c r="G2142" s="258"/>
    </row>
    <row r="2143" spans="7:7">
      <c r="G2143" s="258"/>
    </row>
    <row r="2144" spans="7:7">
      <c r="G2144" s="258"/>
    </row>
    <row r="2145" spans="7:7">
      <c r="G2145" s="258"/>
    </row>
    <row r="2146" spans="7:7">
      <c r="G2146" s="258"/>
    </row>
    <row r="2147" spans="7:7">
      <c r="G2147" s="258"/>
    </row>
    <row r="2148" spans="7:7">
      <c r="G2148" s="258"/>
    </row>
    <row r="2149" spans="7:7">
      <c r="G2149" s="258"/>
    </row>
    <row r="2150" spans="7:7">
      <c r="G2150" s="258"/>
    </row>
    <row r="2151" spans="7:7">
      <c r="G2151" s="258"/>
    </row>
    <row r="2152" spans="7:7">
      <c r="G2152" s="258"/>
    </row>
    <row r="2153" spans="7:7">
      <c r="G2153" s="258"/>
    </row>
    <row r="2154" spans="7:7">
      <c r="G2154" s="258"/>
    </row>
    <row r="2155" spans="7:7">
      <c r="G2155" s="258"/>
    </row>
    <row r="2156" spans="7:7">
      <c r="G2156" s="258"/>
    </row>
    <row r="2157" spans="7:7">
      <c r="G2157" s="258"/>
    </row>
    <row r="2158" spans="7:7">
      <c r="G2158" s="258"/>
    </row>
    <row r="2159" spans="7:7">
      <c r="G2159" s="258"/>
    </row>
    <row r="2160" spans="7:7">
      <c r="G2160" s="258"/>
    </row>
    <row r="2161" spans="7:7">
      <c r="G2161" s="258"/>
    </row>
    <row r="2162" spans="7:7">
      <c r="G2162" s="258"/>
    </row>
    <row r="2163" spans="7:7">
      <c r="G2163" s="258"/>
    </row>
    <row r="2164" spans="7:7">
      <c r="G2164" s="258"/>
    </row>
    <row r="2165" spans="7:7">
      <c r="G2165" s="258"/>
    </row>
    <row r="2166" spans="7:7">
      <c r="G2166" s="258"/>
    </row>
    <row r="2167" spans="7:7">
      <c r="G2167" s="258"/>
    </row>
    <row r="2168" spans="7:7">
      <c r="G2168" s="258"/>
    </row>
    <row r="2169" spans="7:7">
      <c r="G2169" s="258"/>
    </row>
    <row r="2170" spans="7:7">
      <c r="G2170" s="258"/>
    </row>
    <row r="2171" spans="7:7">
      <c r="G2171" s="258"/>
    </row>
    <row r="2172" spans="7:7">
      <c r="G2172" s="258"/>
    </row>
    <row r="2173" spans="7:7">
      <c r="G2173" s="258"/>
    </row>
    <row r="2174" spans="7:7">
      <c r="G2174" s="258"/>
    </row>
    <row r="2175" spans="7:7">
      <c r="G2175" s="258"/>
    </row>
    <row r="2176" spans="7:7">
      <c r="G2176" s="258"/>
    </row>
    <row r="2177" spans="7:7">
      <c r="G2177" s="258"/>
    </row>
    <row r="2178" spans="7:7">
      <c r="G2178" s="258"/>
    </row>
    <row r="2179" spans="7:7">
      <c r="G2179" s="258"/>
    </row>
    <row r="2180" spans="7:7">
      <c r="G2180" s="258"/>
    </row>
    <row r="2181" spans="7:7">
      <c r="G2181" s="258"/>
    </row>
    <row r="2182" spans="7:7">
      <c r="G2182" s="258"/>
    </row>
    <row r="2183" spans="7:7">
      <c r="G2183" s="258"/>
    </row>
    <row r="2184" spans="7:7">
      <c r="G2184" s="258"/>
    </row>
    <row r="2185" spans="7:7">
      <c r="G2185" s="258"/>
    </row>
    <row r="2186" spans="7:7">
      <c r="G2186" s="258"/>
    </row>
    <row r="2187" spans="7:7">
      <c r="G2187" s="258"/>
    </row>
    <row r="2188" spans="7:7">
      <c r="G2188" s="258"/>
    </row>
    <row r="2189" spans="7:7">
      <c r="G2189" s="258"/>
    </row>
    <row r="2190" spans="7:7">
      <c r="G2190" s="258"/>
    </row>
    <row r="2191" spans="7:7">
      <c r="G2191" s="258"/>
    </row>
    <row r="2192" spans="7:7">
      <c r="G2192" s="258"/>
    </row>
    <row r="2193" spans="7:7">
      <c r="G2193" s="258"/>
    </row>
    <row r="2194" spans="7:7">
      <c r="G2194" s="258"/>
    </row>
    <row r="2195" spans="7:7">
      <c r="G2195" s="258"/>
    </row>
  </sheetData>
  <autoFilter ref="A8:E2048"/>
  <mergeCells count="2">
    <mergeCell ref="A2050:D2050"/>
    <mergeCell ref="B1685:D1685"/>
  </mergeCells>
  <pageMargins left="0.39370078740157483" right="0.19685039370078741" top="0.35433070866141736" bottom="0.15748031496062992" header="0.31496062992125984" footer="0.31496062992125984"/>
  <pageSetup paperSize="9" scale="95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44"/>
  <sheetViews>
    <sheetView view="pageBreakPreview" zoomScale="60" zoomScaleNormal="100" workbookViewId="0">
      <pane ySplit="7" topLeftCell="A8" activePane="bottomLeft" state="frozen"/>
      <selection pane="bottomLeft" activeCell="AJ42" sqref="AJ42"/>
    </sheetView>
  </sheetViews>
  <sheetFormatPr defaultRowHeight="15"/>
  <cols>
    <col min="1" max="1" width="25.85546875" style="12" customWidth="1"/>
    <col min="2" max="2" width="7.85546875" style="13" bestFit="1" customWidth="1"/>
    <col min="3" max="3" width="11.7109375" style="2" customWidth="1"/>
    <col min="4" max="4" width="2.7109375" style="466" customWidth="1"/>
    <col min="5" max="7" width="10.7109375" style="2" hidden="1" customWidth="1"/>
    <col min="8" max="8" width="10.7109375" style="2" customWidth="1"/>
    <col min="9" max="9" width="2.7109375" style="466" customWidth="1"/>
    <col min="10" max="12" width="10.7109375" style="2" hidden="1" customWidth="1"/>
    <col min="13" max="13" width="10.7109375" style="2" customWidth="1"/>
    <col min="14" max="14" width="2.7109375" style="466" customWidth="1"/>
    <col min="15" max="16" width="10.7109375" hidden="1" customWidth="1"/>
    <col min="17" max="17" width="11.7109375" hidden="1" customWidth="1"/>
    <col min="18" max="18" width="11.7109375" customWidth="1"/>
    <col min="19" max="19" width="2.7109375" style="466" customWidth="1"/>
    <col min="20" max="22" width="10.7109375" hidden="1" customWidth="1"/>
    <col min="23" max="23" width="10.7109375" customWidth="1"/>
  </cols>
  <sheetData>
    <row r="2" spans="1:23" ht="20.25">
      <c r="D2" s="37" t="s">
        <v>3086</v>
      </c>
    </row>
    <row r="3" spans="1:23">
      <c r="D3" s="259" t="s">
        <v>3860</v>
      </c>
    </row>
    <row r="4" spans="1:23" ht="23.25">
      <c r="D4" s="38" t="s">
        <v>3088</v>
      </c>
      <c r="F4" s="40"/>
      <c r="G4" s="40"/>
      <c r="H4" s="40"/>
      <c r="W4" s="464" t="s">
        <v>3859</v>
      </c>
    </row>
    <row r="5" spans="1:23" s="22" customFormat="1" ht="18.75" thickBot="1">
      <c r="A5" s="41"/>
      <c r="B5" s="20"/>
      <c r="C5" s="21"/>
      <c r="D5" s="467"/>
      <c r="E5" s="27"/>
      <c r="F5" s="27"/>
      <c r="G5" s="27"/>
      <c r="H5" s="27"/>
      <c r="I5" s="467"/>
      <c r="J5" s="21"/>
      <c r="K5" s="21"/>
      <c r="L5" s="21"/>
      <c r="M5" s="21"/>
      <c r="N5" s="467"/>
      <c r="S5" s="467"/>
      <c r="W5" s="508">
        <v>75</v>
      </c>
    </row>
    <row r="6" spans="1:23" s="28" customFormat="1" ht="18.75" thickBot="1">
      <c r="A6" s="25"/>
      <c r="B6" s="26"/>
      <c r="C6" s="27"/>
      <c r="D6" s="468"/>
      <c r="E6" s="531"/>
      <c r="F6" s="507"/>
      <c r="G6" s="507"/>
      <c r="H6" s="541" t="s">
        <v>3025</v>
      </c>
      <c r="I6" s="542"/>
      <c r="J6" s="543"/>
      <c r="K6" s="544"/>
      <c r="L6" s="544"/>
      <c r="M6" s="541" t="s">
        <v>3026</v>
      </c>
      <c r="N6" s="542"/>
      <c r="O6" s="543"/>
      <c r="P6" s="544"/>
      <c r="Q6" s="544"/>
      <c r="R6" s="541" t="s">
        <v>3027</v>
      </c>
      <c r="S6" s="545"/>
      <c r="T6" s="546"/>
      <c r="U6" s="547"/>
      <c r="V6" s="547"/>
      <c r="W6" s="541" t="s">
        <v>3028</v>
      </c>
    </row>
    <row r="7" spans="1:23" s="6" customFormat="1" ht="30.75" thickBot="1">
      <c r="A7" s="469" t="s">
        <v>3023</v>
      </c>
      <c r="B7" s="470" t="s">
        <v>3</v>
      </c>
      <c r="C7" s="5" t="s">
        <v>3024</v>
      </c>
      <c r="D7" s="471">
        <v>50</v>
      </c>
      <c r="E7" s="532" t="s">
        <v>3864</v>
      </c>
      <c r="F7" s="532" t="s">
        <v>3863</v>
      </c>
      <c r="G7" s="532" t="s">
        <v>3862</v>
      </c>
      <c r="H7" s="532" t="s">
        <v>3862</v>
      </c>
      <c r="I7" s="471">
        <v>60</v>
      </c>
      <c r="J7" s="5" t="s">
        <v>3864</v>
      </c>
      <c r="K7" s="5" t="s">
        <v>3863</v>
      </c>
      <c r="L7" s="487" t="s">
        <v>3862</v>
      </c>
      <c r="M7" s="532" t="s">
        <v>3862</v>
      </c>
      <c r="N7" s="471">
        <v>79</v>
      </c>
      <c r="O7" s="5" t="s">
        <v>3864</v>
      </c>
      <c r="P7" s="5" t="s">
        <v>3863</v>
      </c>
      <c r="Q7" s="487" t="s">
        <v>3862</v>
      </c>
      <c r="R7" s="532" t="s">
        <v>3862</v>
      </c>
      <c r="S7" s="471">
        <v>89</v>
      </c>
      <c r="T7" s="5" t="s">
        <v>3864</v>
      </c>
      <c r="U7" s="5" t="s">
        <v>3863</v>
      </c>
      <c r="V7" s="487" t="s">
        <v>3862</v>
      </c>
      <c r="W7" s="532" t="s">
        <v>3862</v>
      </c>
    </row>
    <row r="8" spans="1:23" ht="15.75" thickBot="1">
      <c r="A8" s="29" t="s">
        <v>4</v>
      </c>
      <c r="B8" s="30"/>
      <c r="C8" s="472"/>
      <c r="D8" s="506"/>
      <c r="E8" s="472"/>
      <c r="F8" s="482"/>
      <c r="G8" s="509"/>
      <c r="H8" s="509"/>
      <c r="I8" s="506"/>
      <c r="J8" s="472"/>
      <c r="K8" s="482"/>
      <c r="L8" s="522"/>
      <c r="M8" s="509"/>
      <c r="N8" s="506"/>
      <c r="O8" s="472"/>
      <c r="P8" s="482"/>
      <c r="Q8" s="522"/>
      <c r="R8" s="509"/>
      <c r="S8" s="506"/>
      <c r="T8" s="472"/>
      <c r="U8" s="481"/>
      <c r="V8" s="509"/>
      <c r="W8" s="524"/>
    </row>
    <row r="9" spans="1:23">
      <c r="A9" s="473" t="s">
        <v>3029</v>
      </c>
      <c r="B9" s="488">
        <v>0.5</v>
      </c>
      <c r="C9" s="31">
        <v>81</v>
      </c>
      <c r="D9" s="492">
        <f t="shared" ref="D9:D71" si="0">$D$7</f>
        <v>50</v>
      </c>
      <c r="E9" s="31">
        <f>C9+D9</f>
        <v>131</v>
      </c>
      <c r="F9" s="497">
        <f t="shared" ref="F9:F15" si="1">$W$5</f>
        <v>75</v>
      </c>
      <c r="G9" s="510">
        <f>E9*F9</f>
        <v>9825</v>
      </c>
      <c r="H9" s="510">
        <f>ROUND(G9,0)</f>
        <v>9825</v>
      </c>
      <c r="I9" s="492">
        <f t="shared" ref="I9:I71" si="2">$I$7</f>
        <v>60</v>
      </c>
      <c r="J9" s="31">
        <f>C9+I9</f>
        <v>141</v>
      </c>
      <c r="K9" s="498">
        <f t="shared" ref="K9:K15" si="3">$W$5</f>
        <v>75</v>
      </c>
      <c r="L9" s="510">
        <f>J9*K9</f>
        <v>10575</v>
      </c>
      <c r="M9" s="510">
        <f>ROUND(L9,0)</f>
        <v>10575</v>
      </c>
      <c r="N9" s="492">
        <f t="shared" ref="N9:N71" si="4">$N$7</f>
        <v>79</v>
      </c>
      <c r="O9" s="31">
        <f>C9+N9</f>
        <v>160</v>
      </c>
      <c r="P9" s="498">
        <f t="shared" ref="P9:P15" si="5">$W$5</f>
        <v>75</v>
      </c>
      <c r="Q9" s="510">
        <f>O9*P9</f>
        <v>12000</v>
      </c>
      <c r="R9" s="510">
        <f>ROUND(Q9,0)</f>
        <v>12000</v>
      </c>
      <c r="S9" s="492">
        <f t="shared" ref="S9:S71" si="6">$S$7</f>
        <v>89</v>
      </c>
      <c r="T9" s="31">
        <f>C9+S9</f>
        <v>170</v>
      </c>
      <c r="U9" s="499">
        <f t="shared" ref="U9:U15" si="7">$W$5</f>
        <v>75</v>
      </c>
      <c r="V9" s="510">
        <f>T9*U9</f>
        <v>12750</v>
      </c>
      <c r="W9" s="510">
        <f>ROUND(V9,0)</f>
        <v>12750</v>
      </c>
    </row>
    <row r="10" spans="1:23">
      <c r="A10" s="274" t="s">
        <v>3030</v>
      </c>
      <c r="B10" s="176">
        <v>0.7</v>
      </c>
      <c r="C10" s="474">
        <v>100</v>
      </c>
      <c r="D10" s="492">
        <f t="shared" si="0"/>
        <v>50</v>
      </c>
      <c r="E10" s="474">
        <f t="shared" ref="E10:E73" si="8">C10+D10</f>
        <v>150</v>
      </c>
      <c r="F10" s="485">
        <f t="shared" si="1"/>
        <v>75</v>
      </c>
      <c r="G10" s="511">
        <f t="shared" ref="G10:G73" si="9">E10*F10</f>
        <v>11250</v>
      </c>
      <c r="H10" s="510">
        <f t="shared" ref="H10:H73" si="10">ROUND(G10,0)</f>
        <v>11250</v>
      </c>
      <c r="I10" s="492">
        <f t="shared" si="2"/>
        <v>60</v>
      </c>
      <c r="J10" s="474">
        <f>C10+I10</f>
        <v>160</v>
      </c>
      <c r="K10" s="485">
        <f t="shared" si="3"/>
        <v>75</v>
      </c>
      <c r="L10" s="511">
        <f t="shared" ref="L10:L73" si="11">J10*K10</f>
        <v>12000</v>
      </c>
      <c r="M10" s="510">
        <f t="shared" ref="M10:M73" si="12">ROUND(L10,0)</f>
        <v>12000</v>
      </c>
      <c r="N10" s="492">
        <f t="shared" si="4"/>
        <v>79</v>
      </c>
      <c r="O10" s="474">
        <f>C10+N10</f>
        <v>179</v>
      </c>
      <c r="P10" s="485">
        <f t="shared" si="5"/>
        <v>75</v>
      </c>
      <c r="Q10" s="511">
        <f t="shared" ref="Q10:Q73" si="13">O10*P10</f>
        <v>13425</v>
      </c>
      <c r="R10" s="510">
        <f t="shared" ref="R10:R73" si="14">ROUND(Q10,0)</f>
        <v>13425</v>
      </c>
      <c r="S10" s="492">
        <f t="shared" si="6"/>
        <v>89</v>
      </c>
      <c r="T10" s="474">
        <f>C10+S10</f>
        <v>189</v>
      </c>
      <c r="U10" s="486">
        <f t="shared" si="7"/>
        <v>75</v>
      </c>
      <c r="V10" s="511">
        <f t="shared" ref="V10:V73" si="15">T10*U10</f>
        <v>14175</v>
      </c>
      <c r="W10" s="510">
        <f t="shared" ref="W10:W73" si="16">ROUND(V10,0)</f>
        <v>14175</v>
      </c>
    </row>
    <row r="11" spans="1:23">
      <c r="A11" s="272" t="s">
        <v>3031</v>
      </c>
      <c r="B11" s="175">
        <v>0.85</v>
      </c>
      <c r="C11" s="475">
        <v>174</v>
      </c>
      <c r="D11" s="492">
        <f t="shared" si="0"/>
        <v>50</v>
      </c>
      <c r="E11" s="475">
        <f t="shared" si="8"/>
        <v>224</v>
      </c>
      <c r="F11" s="493">
        <f t="shared" si="1"/>
        <v>75</v>
      </c>
      <c r="G11" s="512">
        <f t="shared" si="9"/>
        <v>16800</v>
      </c>
      <c r="H11" s="513">
        <f t="shared" si="10"/>
        <v>16800</v>
      </c>
      <c r="I11" s="492">
        <f t="shared" si="2"/>
        <v>60</v>
      </c>
      <c r="J11" s="475">
        <f t="shared" ref="J11:J74" si="17">C11+I11</f>
        <v>234</v>
      </c>
      <c r="K11" s="493">
        <f t="shared" si="3"/>
        <v>75</v>
      </c>
      <c r="L11" s="512">
        <f t="shared" si="11"/>
        <v>17550</v>
      </c>
      <c r="M11" s="513">
        <f t="shared" si="12"/>
        <v>17550</v>
      </c>
      <c r="N11" s="492">
        <f t="shared" si="4"/>
        <v>79</v>
      </c>
      <c r="O11" s="475">
        <f t="shared" ref="O11:O74" si="18">C11+N11</f>
        <v>253</v>
      </c>
      <c r="P11" s="493">
        <f t="shared" si="5"/>
        <v>75</v>
      </c>
      <c r="Q11" s="512">
        <f t="shared" si="13"/>
        <v>18975</v>
      </c>
      <c r="R11" s="513">
        <f t="shared" si="14"/>
        <v>18975</v>
      </c>
      <c r="S11" s="492">
        <f t="shared" si="6"/>
        <v>89</v>
      </c>
      <c r="T11" s="475">
        <f t="shared" ref="T11:T74" si="19">C11+S11</f>
        <v>263</v>
      </c>
      <c r="U11" s="494">
        <f t="shared" si="7"/>
        <v>75</v>
      </c>
      <c r="V11" s="512">
        <f t="shared" si="15"/>
        <v>19725</v>
      </c>
      <c r="W11" s="513">
        <f t="shared" si="16"/>
        <v>19725</v>
      </c>
    </row>
    <row r="12" spans="1:23">
      <c r="A12" s="272" t="s">
        <v>3032</v>
      </c>
      <c r="B12" s="175">
        <v>1</v>
      </c>
      <c r="C12" s="475">
        <v>179</v>
      </c>
      <c r="D12" s="492">
        <f t="shared" si="0"/>
        <v>50</v>
      </c>
      <c r="E12" s="475">
        <f t="shared" si="8"/>
        <v>229</v>
      </c>
      <c r="F12" s="493">
        <f t="shared" si="1"/>
        <v>75</v>
      </c>
      <c r="G12" s="512">
        <f t="shared" si="9"/>
        <v>17175</v>
      </c>
      <c r="H12" s="513">
        <f t="shared" si="10"/>
        <v>17175</v>
      </c>
      <c r="I12" s="492">
        <f t="shared" si="2"/>
        <v>60</v>
      </c>
      <c r="J12" s="475">
        <f t="shared" si="17"/>
        <v>239</v>
      </c>
      <c r="K12" s="493">
        <f t="shared" si="3"/>
        <v>75</v>
      </c>
      <c r="L12" s="512">
        <f t="shared" si="11"/>
        <v>17925</v>
      </c>
      <c r="M12" s="513">
        <f t="shared" si="12"/>
        <v>17925</v>
      </c>
      <c r="N12" s="492">
        <f t="shared" si="4"/>
        <v>79</v>
      </c>
      <c r="O12" s="475">
        <f t="shared" si="18"/>
        <v>258</v>
      </c>
      <c r="P12" s="493">
        <f t="shared" si="5"/>
        <v>75</v>
      </c>
      <c r="Q12" s="512">
        <f t="shared" si="13"/>
        <v>19350</v>
      </c>
      <c r="R12" s="513">
        <f t="shared" si="14"/>
        <v>19350</v>
      </c>
      <c r="S12" s="492">
        <f t="shared" si="6"/>
        <v>89</v>
      </c>
      <c r="T12" s="475">
        <f t="shared" si="19"/>
        <v>268</v>
      </c>
      <c r="U12" s="494">
        <f t="shared" si="7"/>
        <v>75</v>
      </c>
      <c r="V12" s="512">
        <f t="shared" si="15"/>
        <v>20100</v>
      </c>
      <c r="W12" s="513">
        <f t="shared" si="16"/>
        <v>20100</v>
      </c>
    </row>
    <row r="13" spans="1:23">
      <c r="A13" s="272" t="s">
        <v>3033</v>
      </c>
      <c r="B13" s="175">
        <v>1</v>
      </c>
      <c r="C13" s="475">
        <v>220</v>
      </c>
      <c r="D13" s="492">
        <f t="shared" si="0"/>
        <v>50</v>
      </c>
      <c r="E13" s="475">
        <f t="shared" si="8"/>
        <v>270</v>
      </c>
      <c r="F13" s="493">
        <f t="shared" si="1"/>
        <v>75</v>
      </c>
      <c r="G13" s="512">
        <f t="shared" si="9"/>
        <v>20250</v>
      </c>
      <c r="H13" s="513">
        <f t="shared" si="10"/>
        <v>20250</v>
      </c>
      <c r="I13" s="492">
        <f t="shared" si="2"/>
        <v>60</v>
      </c>
      <c r="J13" s="475">
        <f t="shared" si="17"/>
        <v>280</v>
      </c>
      <c r="K13" s="493">
        <f t="shared" si="3"/>
        <v>75</v>
      </c>
      <c r="L13" s="512">
        <f t="shared" si="11"/>
        <v>21000</v>
      </c>
      <c r="M13" s="513">
        <f t="shared" si="12"/>
        <v>21000</v>
      </c>
      <c r="N13" s="492">
        <f t="shared" si="4"/>
        <v>79</v>
      </c>
      <c r="O13" s="475">
        <f t="shared" si="18"/>
        <v>299</v>
      </c>
      <c r="P13" s="493">
        <f t="shared" si="5"/>
        <v>75</v>
      </c>
      <c r="Q13" s="512">
        <f t="shared" si="13"/>
        <v>22425</v>
      </c>
      <c r="R13" s="513">
        <f t="shared" si="14"/>
        <v>22425</v>
      </c>
      <c r="S13" s="492">
        <f t="shared" si="6"/>
        <v>89</v>
      </c>
      <c r="T13" s="475">
        <f t="shared" si="19"/>
        <v>309</v>
      </c>
      <c r="U13" s="494">
        <f t="shared" si="7"/>
        <v>75</v>
      </c>
      <c r="V13" s="512">
        <f t="shared" si="15"/>
        <v>23175</v>
      </c>
      <c r="W13" s="513">
        <f t="shared" si="16"/>
        <v>23175</v>
      </c>
    </row>
    <row r="14" spans="1:23">
      <c r="A14" s="272" t="s">
        <v>3034</v>
      </c>
      <c r="B14" s="175">
        <v>1.5</v>
      </c>
      <c r="C14" s="475">
        <v>311</v>
      </c>
      <c r="D14" s="492">
        <f t="shared" si="0"/>
        <v>50</v>
      </c>
      <c r="E14" s="475">
        <f t="shared" si="8"/>
        <v>361</v>
      </c>
      <c r="F14" s="493">
        <f t="shared" si="1"/>
        <v>75</v>
      </c>
      <c r="G14" s="512">
        <f t="shared" si="9"/>
        <v>27075</v>
      </c>
      <c r="H14" s="513">
        <f t="shared" si="10"/>
        <v>27075</v>
      </c>
      <c r="I14" s="492">
        <f t="shared" si="2"/>
        <v>60</v>
      </c>
      <c r="J14" s="475">
        <f t="shared" si="17"/>
        <v>371</v>
      </c>
      <c r="K14" s="493">
        <f t="shared" si="3"/>
        <v>75</v>
      </c>
      <c r="L14" s="512">
        <f t="shared" si="11"/>
        <v>27825</v>
      </c>
      <c r="M14" s="513">
        <f t="shared" si="12"/>
        <v>27825</v>
      </c>
      <c r="N14" s="492">
        <f t="shared" si="4"/>
        <v>79</v>
      </c>
      <c r="O14" s="475">
        <f t="shared" si="18"/>
        <v>390</v>
      </c>
      <c r="P14" s="493">
        <f t="shared" si="5"/>
        <v>75</v>
      </c>
      <c r="Q14" s="512">
        <f t="shared" si="13"/>
        <v>29250</v>
      </c>
      <c r="R14" s="513">
        <f t="shared" si="14"/>
        <v>29250</v>
      </c>
      <c r="S14" s="492">
        <f t="shared" si="6"/>
        <v>89</v>
      </c>
      <c r="T14" s="475">
        <f t="shared" si="19"/>
        <v>400</v>
      </c>
      <c r="U14" s="494">
        <f t="shared" si="7"/>
        <v>75</v>
      </c>
      <c r="V14" s="512">
        <f t="shared" si="15"/>
        <v>30000</v>
      </c>
      <c r="W14" s="513">
        <f t="shared" si="16"/>
        <v>30000</v>
      </c>
    </row>
    <row r="15" spans="1:23" ht="15.75" thickBot="1">
      <c r="A15" s="8" t="s">
        <v>3035</v>
      </c>
      <c r="B15" s="490">
        <v>2</v>
      </c>
      <c r="C15" s="33">
        <v>336</v>
      </c>
      <c r="D15" s="492">
        <f t="shared" si="0"/>
        <v>50</v>
      </c>
      <c r="E15" s="33">
        <f t="shared" si="8"/>
        <v>386</v>
      </c>
      <c r="F15" s="502">
        <f t="shared" si="1"/>
        <v>75</v>
      </c>
      <c r="G15" s="514">
        <f t="shared" si="9"/>
        <v>28950</v>
      </c>
      <c r="H15" s="515">
        <f t="shared" si="10"/>
        <v>28950</v>
      </c>
      <c r="I15" s="492">
        <f t="shared" si="2"/>
        <v>60</v>
      </c>
      <c r="J15" s="33">
        <f t="shared" si="17"/>
        <v>396</v>
      </c>
      <c r="K15" s="502">
        <f t="shared" si="3"/>
        <v>75</v>
      </c>
      <c r="L15" s="514">
        <f t="shared" si="11"/>
        <v>29700</v>
      </c>
      <c r="M15" s="515">
        <f t="shared" si="12"/>
        <v>29700</v>
      </c>
      <c r="N15" s="492">
        <f t="shared" si="4"/>
        <v>79</v>
      </c>
      <c r="O15" s="33">
        <f t="shared" si="18"/>
        <v>415</v>
      </c>
      <c r="P15" s="502">
        <f t="shared" si="5"/>
        <v>75</v>
      </c>
      <c r="Q15" s="514">
        <f t="shared" si="13"/>
        <v>31125</v>
      </c>
      <c r="R15" s="515">
        <f t="shared" si="14"/>
        <v>31125</v>
      </c>
      <c r="S15" s="492">
        <f t="shared" si="6"/>
        <v>89</v>
      </c>
      <c r="T15" s="33">
        <f t="shared" si="19"/>
        <v>425</v>
      </c>
      <c r="U15" s="503">
        <f t="shared" si="7"/>
        <v>75</v>
      </c>
      <c r="V15" s="514">
        <f t="shared" si="15"/>
        <v>31875</v>
      </c>
      <c r="W15" s="515">
        <f t="shared" si="16"/>
        <v>31875</v>
      </c>
    </row>
    <row r="16" spans="1:23" ht="15.75" thickBot="1">
      <c r="A16" s="29" t="s">
        <v>35</v>
      </c>
      <c r="B16" s="30"/>
      <c r="C16" s="476"/>
      <c r="D16" s="477"/>
      <c r="E16" s="476"/>
      <c r="F16" s="484"/>
      <c r="G16" s="516"/>
      <c r="H16" s="516"/>
      <c r="I16" s="477"/>
      <c r="J16" s="476"/>
      <c r="K16" s="484"/>
      <c r="L16" s="516"/>
      <c r="M16" s="516"/>
      <c r="N16" s="477"/>
      <c r="O16" s="476"/>
      <c r="P16" s="484"/>
      <c r="Q16" s="516"/>
      <c r="R16" s="516"/>
      <c r="S16" s="477"/>
      <c r="T16" s="476"/>
      <c r="U16" s="481"/>
      <c r="V16" s="516"/>
      <c r="W16" s="525"/>
    </row>
    <row r="17" spans="1:23">
      <c r="A17" s="9" t="s">
        <v>37</v>
      </c>
      <c r="B17" s="489">
        <v>0.5</v>
      </c>
      <c r="C17" s="32">
        <v>106</v>
      </c>
      <c r="D17" s="492">
        <f t="shared" si="0"/>
        <v>50</v>
      </c>
      <c r="E17" s="32">
        <f t="shared" si="8"/>
        <v>156</v>
      </c>
      <c r="F17" s="500">
        <f>$W$5</f>
        <v>75</v>
      </c>
      <c r="G17" s="513">
        <f t="shared" si="9"/>
        <v>11700</v>
      </c>
      <c r="H17" s="513">
        <f t="shared" si="10"/>
        <v>11700</v>
      </c>
      <c r="I17" s="492">
        <f t="shared" si="2"/>
        <v>60</v>
      </c>
      <c r="J17" s="32">
        <f t="shared" si="17"/>
        <v>166</v>
      </c>
      <c r="K17" s="500">
        <f>$W$5</f>
        <v>75</v>
      </c>
      <c r="L17" s="513">
        <f t="shared" si="11"/>
        <v>12450</v>
      </c>
      <c r="M17" s="513">
        <f t="shared" si="12"/>
        <v>12450</v>
      </c>
      <c r="N17" s="492">
        <f t="shared" si="4"/>
        <v>79</v>
      </c>
      <c r="O17" s="32">
        <f t="shared" si="18"/>
        <v>185</v>
      </c>
      <c r="P17" s="500">
        <f>$W$5</f>
        <v>75</v>
      </c>
      <c r="Q17" s="513">
        <f t="shared" si="13"/>
        <v>13875</v>
      </c>
      <c r="R17" s="513">
        <f t="shared" si="14"/>
        <v>13875</v>
      </c>
      <c r="S17" s="492">
        <f t="shared" si="6"/>
        <v>89</v>
      </c>
      <c r="T17" s="32">
        <f t="shared" si="19"/>
        <v>195</v>
      </c>
      <c r="U17" s="501">
        <f>$W$5</f>
        <v>75</v>
      </c>
      <c r="V17" s="513">
        <f t="shared" si="15"/>
        <v>14625</v>
      </c>
      <c r="W17" s="513">
        <f t="shared" si="16"/>
        <v>14625</v>
      </c>
    </row>
    <row r="18" spans="1:23">
      <c r="A18" s="272" t="s">
        <v>41</v>
      </c>
      <c r="B18" s="175">
        <v>0.7</v>
      </c>
      <c r="C18" s="475">
        <v>159</v>
      </c>
      <c r="D18" s="492">
        <f t="shared" si="0"/>
        <v>50</v>
      </c>
      <c r="E18" s="475">
        <f t="shared" si="8"/>
        <v>209</v>
      </c>
      <c r="F18" s="493">
        <f>$W$5</f>
        <v>75</v>
      </c>
      <c r="G18" s="512">
        <f t="shared" si="9"/>
        <v>15675</v>
      </c>
      <c r="H18" s="513">
        <f t="shared" si="10"/>
        <v>15675</v>
      </c>
      <c r="I18" s="492">
        <f t="shared" si="2"/>
        <v>60</v>
      </c>
      <c r="J18" s="475">
        <f t="shared" si="17"/>
        <v>219</v>
      </c>
      <c r="K18" s="493">
        <f>$W$5</f>
        <v>75</v>
      </c>
      <c r="L18" s="512">
        <f t="shared" si="11"/>
        <v>16425</v>
      </c>
      <c r="M18" s="513">
        <f t="shared" si="12"/>
        <v>16425</v>
      </c>
      <c r="N18" s="492">
        <f t="shared" si="4"/>
        <v>79</v>
      </c>
      <c r="O18" s="475">
        <f t="shared" si="18"/>
        <v>238</v>
      </c>
      <c r="P18" s="493">
        <f>$W$5</f>
        <v>75</v>
      </c>
      <c r="Q18" s="512">
        <f t="shared" si="13"/>
        <v>17850</v>
      </c>
      <c r="R18" s="513">
        <f t="shared" si="14"/>
        <v>17850</v>
      </c>
      <c r="S18" s="492">
        <f t="shared" si="6"/>
        <v>89</v>
      </c>
      <c r="T18" s="475">
        <f t="shared" si="19"/>
        <v>248</v>
      </c>
      <c r="U18" s="494">
        <f>$W$5</f>
        <v>75</v>
      </c>
      <c r="V18" s="512">
        <f t="shared" si="15"/>
        <v>18600</v>
      </c>
      <c r="W18" s="513">
        <f t="shared" si="16"/>
        <v>18600</v>
      </c>
    </row>
    <row r="19" spans="1:23">
      <c r="A19" s="272" t="s">
        <v>45</v>
      </c>
      <c r="B19" s="175">
        <v>0.85</v>
      </c>
      <c r="C19" s="475">
        <v>198</v>
      </c>
      <c r="D19" s="492">
        <f t="shared" si="0"/>
        <v>50</v>
      </c>
      <c r="E19" s="475">
        <f t="shared" si="8"/>
        <v>248</v>
      </c>
      <c r="F19" s="493">
        <f>$W$5</f>
        <v>75</v>
      </c>
      <c r="G19" s="512">
        <f t="shared" si="9"/>
        <v>18600</v>
      </c>
      <c r="H19" s="513">
        <f t="shared" si="10"/>
        <v>18600</v>
      </c>
      <c r="I19" s="492">
        <f t="shared" si="2"/>
        <v>60</v>
      </c>
      <c r="J19" s="475">
        <f t="shared" si="17"/>
        <v>258</v>
      </c>
      <c r="K19" s="493">
        <f>$W$5</f>
        <v>75</v>
      </c>
      <c r="L19" s="512">
        <f t="shared" si="11"/>
        <v>19350</v>
      </c>
      <c r="M19" s="513">
        <f t="shared" si="12"/>
        <v>19350</v>
      </c>
      <c r="N19" s="492">
        <f t="shared" si="4"/>
        <v>79</v>
      </c>
      <c r="O19" s="475">
        <f t="shared" si="18"/>
        <v>277</v>
      </c>
      <c r="P19" s="493">
        <f>$W$5</f>
        <v>75</v>
      </c>
      <c r="Q19" s="512">
        <f t="shared" si="13"/>
        <v>20775</v>
      </c>
      <c r="R19" s="513">
        <f t="shared" si="14"/>
        <v>20775</v>
      </c>
      <c r="S19" s="492">
        <f t="shared" si="6"/>
        <v>89</v>
      </c>
      <c r="T19" s="475">
        <f t="shared" si="19"/>
        <v>287</v>
      </c>
      <c r="U19" s="494">
        <f>$W$5</f>
        <v>75</v>
      </c>
      <c r="V19" s="512">
        <f t="shared" si="15"/>
        <v>21525</v>
      </c>
      <c r="W19" s="513">
        <f t="shared" si="16"/>
        <v>21525</v>
      </c>
    </row>
    <row r="20" spans="1:23" ht="15.75" thickBot="1">
      <c r="A20" s="8" t="s">
        <v>49</v>
      </c>
      <c r="B20" s="490">
        <v>1</v>
      </c>
      <c r="C20" s="33">
        <v>204</v>
      </c>
      <c r="D20" s="492">
        <f t="shared" si="0"/>
        <v>50</v>
      </c>
      <c r="E20" s="33">
        <f t="shared" si="8"/>
        <v>254</v>
      </c>
      <c r="F20" s="502">
        <f>$W$5</f>
        <v>75</v>
      </c>
      <c r="G20" s="514">
        <f t="shared" si="9"/>
        <v>19050</v>
      </c>
      <c r="H20" s="515">
        <f t="shared" si="10"/>
        <v>19050</v>
      </c>
      <c r="I20" s="492">
        <f t="shared" si="2"/>
        <v>60</v>
      </c>
      <c r="J20" s="33">
        <f t="shared" si="17"/>
        <v>264</v>
      </c>
      <c r="K20" s="502">
        <f>$W$5</f>
        <v>75</v>
      </c>
      <c r="L20" s="514">
        <f t="shared" si="11"/>
        <v>19800</v>
      </c>
      <c r="M20" s="515">
        <f t="shared" si="12"/>
        <v>19800</v>
      </c>
      <c r="N20" s="492">
        <f t="shared" si="4"/>
        <v>79</v>
      </c>
      <c r="O20" s="33">
        <f t="shared" si="18"/>
        <v>283</v>
      </c>
      <c r="P20" s="502">
        <f>$W$5</f>
        <v>75</v>
      </c>
      <c r="Q20" s="514">
        <f t="shared" si="13"/>
        <v>21225</v>
      </c>
      <c r="R20" s="515">
        <f t="shared" si="14"/>
        <v>21225</v>
      </c>
      <c r="S20" s="492">
        <f t="shared" si="6"/>
        <v>89</v>
      </c>
      <c r="T20" s="33">
        <f t="shared" si="19"/>
        <v>293</v>
      </c>
      <c r="U20" s="503">
        <f>$W$5</f>
        <v>75</v>
      </c>
      <c r="V20" s="514">
        <f t="shared" si="15"/>
        <v>21975</v>
      </c>
      <c r="W20" s="515">
        <f t="shared" si="16"/>
        <v>21975</v>
      </c>
    </row>
    <row r="21" spans="1:23" ht="15.75" thickBot="1">
      <c r="A21" s="29" t="s">
        <v>52</v>
      </c>
      <c r="B21" s="30"/>
      <c r="C21" s="476"/>
      <c r="D21" s="477"/>
      <c r="E21" s="476"/>
      <c r="F21" s="484"/>
      <c r="G21" s="516"/>
      <c r="H21" s="516"/>
      <c r="I21" s="477"/>
      <c r="J21" s="476"/>
      <c r="K21" s="484"/>
      <c r="L21" s="516"/>
      <c r="M21" s="516"/>
      <c r="N21" s="477"/>
      <c r="O21" s="476"/>
      <c r="P21" s="484"/>
      <c r="Q21" s="516"/>
      <c r="R21" s="516"/>
      <c r="S21" s="477"/>
      <c r="T21" s="476"/>
      <c r="U21" s="481"/>
      <c r="V21" s="516"/>
      <c r="W21" s="525"/>
    </row>
    <row r="22" spans="1:23">
      <c r="A22" s="9" t="s">
        <v>3036</v>
      </c>
      <c r="B22" s="489">
        <v>0.5</v>
      </c>
      <c r="C22" s="32">
        <v>93</v>
      </c>
      <c r="D22" s="492">
        <f t="shared" si="0"/>
        <v>50</v>
      </c>
      <c r="E22" s="32">
        <f t="shared" si="8"/>
        <v>143</v>
      </c>
      <c r="F22" s="500">
        <f t="shared" ref="F22:F28" si="20">$W$5</f>
        <v>75</v>
      </c>
      <c r="G22" s="513">
        <f t="shared" si="9"/>
        <v>10725</v>
      </c>
      <c r="H22" s="513">
        <f t="shared" si="10"/>
        <v>10725</v>
      </c>
      <c r="I22" s="492">
        <f t="shared" si="2"/>
        <v>60</v>
      </c>
      <c r="J22" s="32">
        <f t="shared" si="17"/>
        <v>153</v>
      </c>
      <c r="K22" s="500">
        <f t="shared" ref="K22:K28" si="21">$W$5</f>
        <v>75</v>
      </c>
      <c r="L22" s="513">
        <f t="shared" si="11"/>
        <v>11475</v>
      </c>
      <c r="M22" s="513">
        <f t="shared" si="12"/>
        <v>11475</v>
      </c>
      <c r="N22" s="492">
        <f t="shared" si="4"/>
        <v>79</v>
      </c>
      <c r="O22" s="32">
        <f t="shared" si="18"/>
        <v>172</v>
      </c>
      <c r="P22" s="500">
        <f t="shared" ref="P22:P28" si="22">$W$5</f>
        <v>75</v>
      </c>
      <c r="Q22" s="513">
        <f t="shared" si="13"/>
        <v>12900</v>
      </c>
      <c r="R22" s="513">
        <f t="shared" si="14"/>
        <v>12900</v>
      </c>
      <c r="S22" s="492">
        <f t="shared" si="6"/>
        <v>89</v>
      </c>
      <c r="T22" s="32">
        <f t="shared" si="19"/>
        <v>182</v>
      </c>
      <c r="U22" s="501">
        <f t="shared" ref="U22:U28" si="23">$W$5</f>
        <v>75</v>
      </c>
      <c r="V22" s="513">
        <f t="shared" si="15"/>
        <v>13650</v>
      </c>
      <c r="W22" s="513">
        <f t="shared" si="16"/>
        <v>13650</v>
      </c>
    </row>
    <row r="23" spans="1:23">
      <c r="A23" s="272" t="s">
        <v>3037</v>
      </c>
      <c r="B23" s="175">
        <v>0.7</v>
      </c>
      <c r="C23" s="475">
        <v>111</v>
      </c>
      <c r="D23" s="492">
        <f t="shared" si="0"/>
        <v>50</v>
      </c>
      <c r="E23" s="475">
        <f t="shared" si="8"/>
        <v>161</v>
      </c>
      <c r="F23" s="493">
        <f t="shared" si="20"/>
        <v>75</v>
      </c>
      <c r="G23" s="512">
        <f t="shared" si="9"/>
        <v>12075</v>
      </c>
      <c r="H23" s="513">
        <f t="shared" si="10"/>
        <v>12075</v>
      </c>
      <c r="I23" s="492">
        <f t="shared" si="2"/>
        <v>60</v>
      </c>
      <c r="J23" s="475">
        <f t="shared" si="17"/>
        <v>171</v>
      </c>
      <c r="K23" s="493">
        <f t="shared" si="21"/>
        <v>75</v>
      </c>
      <c r="L23" s="512">
        <f t="shared" si="11"/>
        <v>12825</v>
      </c>
      <c r="M23" s="513">
        <f t="shared" si="12"/>
        <v>12825</v>
      </c>
      <c r="N23" s="492">
        <f t="shared" si="4"/>
        <v>79</v>
      </c>
      <c r="O23" s="475">
        <f t="shared" si="18"/>
        <v>190</v>
      </c>
      <c r="P23" s="493">
        <f t="shared" si="22"/>
        <v>75</v>
      </c>
      <c r="Q23" s="512">
        <f t="shared" si="13"/>
        <v>14250</v>
      </c>
      <c r="R23" s="513">
        <f t="shared" si="14"/>
        <v>14250</v>
      </c>
      <c r="S23" s="492">
        <f t="shared" si="6"/>
        <v>89</v>
      </c>
      <c r="T23" s="475">
        <f t="shared" si="19"/>
        <v>200</v>
      </c>
      <c r="U23" s="494">
        <f t="shared" si="23"/>
        <v>75</v>
      </c>
      <c r="V23" s="512">
        <f t="shared" si="15"/>
        <v>15000</v>
      </c>
      <c r="W23" s="513">
        <f t="shared" si="16"/>
        <v>15000</v>
      </c>
    </row>
    <row r="24" spans="1:23">
      <c r="A24" s="272" t="s">
        <v>3038</v>
      </c>
      <c r="B24" s="175">
        <v>0.85</v>
      </c>
      <c r="C24" s="475">
        <v>174</v>
      </c>
      <c r="D24" s="492">
        <f t="shared" si="0"/>
        <v>50</v>
      </c>
      <c r="E24" s="475">
        <f t="shared" si="8"/>
        <v>224</v>
      </c>
      <c r="F24" s="493">
        <f t="shared" si="20"/>
        <v>75</v>
      </c>
      <c r="G24" s="512">
        <f t="shared" si="9"/>
        <v>16800</v>
      </c>
      <c r="H24" s="513">
        <f t="shared" si="10"/>
        <v>16800</v>
      </c>
      <c r="I24" s="492">
        <f t="shared" si="2"/>
        <v>60</v>
      </c>
      <c r="J24" s="475">
        <f t="shared" si="17"/>
        <v>234</v>
      </c>
      <c r="K24" s="493">
        <f t="shared" si="21"/>
        <v>75</v>
      </c>
      <c r="L24" s="512">
        <f t="shared" si="11"/>
        <v>17550</v>
      </c>
      <c r="M24" s="513">
        <f t="shared" si="12"/>
        <v>17550</v>
      </c>
      <c r="N24" s="492">
        <f t="shared" si="4"/>
        <v>79</v>
      </c>
      <c r="O24" s="475">
        <f t="shared" si="18"/>
        <v>253</v>
      </c>
      <c r="P24" s="493">
        <f t="shared" si="22"/>
        <v>75</v>
      </c>
      <c r="Q24" s="512">
        <f t="shared" si="13"/>
        <v>18975</v>
      </c>
      <c r="R24" s="513">
        <f t="shared" si="14"/>
        <v>18975</v>
      </c>
      <c r="S24" s="492">
        <f t="shared" si="6"/>
        <v>89</v>
      </c>
      <c r="T24" s="475">
        <f t="shared" si="19"/>
        <v>263</v>
      </c>
      <c r="U24" s="494">
        <f t="shared" si="23"/>
        <v>75</v>
      </c>
      <c r="V24" s="512">
        <f t="shared" si="15"/>
        <v>19725</v>
      </c>
      <c r="W24" s="513">
        <f t="shared" si="16"/>
        <v>19725</v>
      </c>
    </row>
    <row r="25" spans="1:23">
      <c r="A25" s="272" t="s">
        <v>3039</v>
      </c>
      <c r="B25" s="175">
        <v>1</v>
      </c>
      <c r="C25" s="475">
        <v>179</v>
      </c>
      <c r="D25" s="492">
        <f t="shared" si="0"/>
        <v>50</v>
      </c>
      <c r="E25" s="475">
        <f t="shared" si="8"/>
        <v>229</v>
      </c>
      <c r="F25" s="493">
        <f t="shared" si="20"/>
        <v>75</v>
      </c>
      <c r="G25" s="512">
        <f t="shared" si="9"/>
        <v>17175</v>
      </c>
      <c r="H25" s="513">
        <f t="shared" si="10"/>
        <v>17175</v>
      </c>
      <c r="I25" s="492">
        <f t="shared" si="2"/>
        <v>60</v>
      </c>
      <c r="J25" s="475">
        <f t="shared" si="17"/>
        <v>239</v>
      </c>
      <c r="K25" s="493">
        <f t="shared" si="21"/>
        <v>75</v>
      </c>
      <c r="L25" s="512">
        <f t="shared" si="11"/>
        <v>17925</v>
      </c>
      <c r="M25" s="513">
        <f t="shared" si="12"/>
        <v>17925</v>
      </c>
      <c r="N25" s="492">
        <f t="shared" si="4"/>
        <v>79</v>
      </c>
      <c r="O25" s="475">
        <f t="shared" si="18"/>
        <v>258</v>
      </c>
      <c r="P25" s="493">
        <f t="shared" si="22"/>
        <v>75</v>
      </c>
      <c r="Q25" s="512">
        <f t="shared" si="13"/>
        <v>19350</v>
      </c>
      <c r="R25" s="513">
        <f t="shared" si="14"/>
        <v>19350</v>
      </c>
      <c r="S25" s="492">
        <f t="shared" si="6"/>
        <v>89</v>
      </c>
      <c r="T25" s="475">
        <f t="shared" si="19"/>
        <v>268</v>
      </c>
      <c r="U25" s="494">
        <f t="shared" si="23"/>
        <v>75</v>
      </c>
      <c r="V25" s="512">
        <f t="shared" si="15"/>
        <v>20100</v>
      </c>
      <c r="W25" s="513">
        <f t="shared" si="16"/>
        <v>20100</v>
      </c>
    </row>
    <row r="26" spans="1:23">
      <c r="A26" s="272" t="s">
        <v>3040</v>
      </c>
      <c r="B26" s="175">
        <v>1</v>
      </c>
      <c r="C26" s="475">
        <v>220</v>
      </c>
      <c r="D26" s="492">
        <f t="shared" si="0"/>
        <v>50</v>
      </c>
      <c r="E26" s="475">
        <f t="shared" si="8"/>
        <v>270</v>
      </c>
      <c r="F26" s="493">
        <f t="shared" si="20"/>
        <v>75</v>
      </c>
      <c r="G26" s="512">
        <f t="shared" si="9"/>
        <v>20250</v>
      </c>
      <c r="H26" s="513">
        <f t="shared" si="10"/>
        <v>20250</v>
      </c>
      <c r="I26" s="492">
        <f t="shared" si="2"/>
        <v>60</v>
      </c>
      <c r="J26" s="475">
        <f t="shared" si="17"/>
        <v>280</v>
      </c>
      <c r="K26" s="493">
        <f t="shared" si="21"/>
        <v>75</v>
      </c>
      <c r="L26" s="512">
        <f t="shared" si="11"/>
        <v>21000</v>
      </c>
      <c r="M26" s="513">
        <f t="shared" si="12"/>
        <v>21000</v>
      </c>
      <c r="N26" s="492">
        <f t="shared" si="4"/>
        <v>79</v>
      </c>
      <c r="O26" s="475">
        <f t="shared" si="18"/>
        <v>299</v>
      </c>
      <c r="P26" s="493">
        <f t="shared" si="22"/>
        <v>75</v>
      </c>
      <c r="Q26" s="512">
        <f t="shared" si="13"/>
        <v>22425</v>
      </c>
      <c r="R26" s="513">
        <f t="shared" si="14"/>
        <v>22425</v>
      </c>
      <c r="S26" s="492">
        <f t="shared" si="6"/>
        <v>89</v>
      </c>
      <c r="T26" s="475">
        <f t="shared" si="19"/>
        <v>309</v>
      </c>
      <c r="U26" s="494">
        <f t="shared" si="23"/>
        <v>75</v>
      </c>
      <c r="V26" s="512">
        <f t="shared" si="15"/>
        <v>23175</v>
      </c>
      <c r="W26" s="513">
        <f t="shared" si="16"/>
        <v>23175</v>
      </c>
    </row>
    <row r="27" spans="1:23">
      <c r="A27" s="272" t="s">
        <v>75</v>
      </c>
      <c r="B27" s="175">
        <v>1.5</v>
      </c>
      <c r="C27" s="475">
        <v>311</v>
      </c>
      <c r="D27" s="492">
        <f t="shared" si="0"/>
        <v>50</v>
      </c>
      <c r="E27" s="475">
        <f t="shared" si="8"/>
        <v>361</v>
      </c>
      <c r="F27" s="493">
        <f t="shared" si="20"/>
        <v>75</v>
      </c>
      <c r="G27" s="512">
        <f t="shared" si="9"/>
        <v>27075</v>
      </c>
      <c r="H27" s="513">
        <f t="shared" si="10"/>
        <v>27075</v>
      </c>
      <c r="I27" s="492">
        <f t="shared" si="2"/>
        <v>60</v>
      </c>
      <c r="J27" s="475">
        <f t="shared" si="17"/>
        <v>371</v>
      </c>
      <c r="K27" s="493">
        <f t="shared" si="21"/>
        <v>75</v>
      </c>
      <c r="L27" s="512">
        <f t="shared" si="11"/>
        <v>27825</v>
      </c>
      <c r="M27" s="513">
        <f t="shared" si="12"/>
        <v>27825</v>
      </c>
      <c r="N27" s="492">
        <f t="shared" si="4"/>
        <v>79</v>
      </c>
      <c r="O27" s="475">
        <f t="shared" si="18"/>
        <v>390</v>
      </c>
      <c r="P27" s="493">
        <f t="shared" si="22"/>
        <v>75</v>
      </c>
      <c r="Q27" s="512">
        <f t="shared" si="13"/>
        <v>29250</v>
      </c>
      <c r="R27" s="513">
        <f t="shared" si="14"/>
        <v>29250</v>
      </c>
      <c r="S27" s="492">
        <f t="shared" si="6"/>
        <v>89</v>
      </c>
      <c r="T27" s="475">
        <f t="shared" si="19"/>
        <v>400</v>
      </c>
      <c r="U27" s="494">
        <f t="shared" si="23"/>
        <v>75</v>
      </c>
      <c r="V27" s="512">
        <f t="shared" si="15"/>
        <v>30000</v>
      </c>
      <c r="W27" s="513">
        <f t="shared" si="16"/>
        <v>30000</v>
      </c>
    </row>
    <row r="28" spans="1:23" ht="15.75" thickBot="1">
      <c r="A28" s="8" t="s">
        <v>79</v>
      </c>
      <c r="B28" s="490">
        <v>2</v>
      </c>
      <c r="C28" s="33">
        <v>336</v>
      </c>
      <c r="D28" s="492">
        <f t="shared" si="0"/>
        <v>50</v>
      </c>
      <c r="E28" s="33">
        <f t="shared" si="8"/>
        <v>386</v>
      </c>
      <c r="F28" s="502">
        <f t="shared" si="20"/>
        <v>75</v>
      </c>
      <c r="G28" s="514">
        <f t="shared" si="9"/>
        <v>28950</v>
      </c>
      <c r="H28" s="515">
        <f t="shared" si="10"/>
        <v>28950</v>
      </c>
      <c r="I28" s="492">
        <f t="shared" si="2"/>
        <v>60</v>
      </c>
      <c r="J28" s="33">
        <f t="shared" si="17"/>
        <v>396</v>
      </c>
      <c r="K28" s="502">
        <f t="shared" si="21"/>
        <v>75</v>
      </c>
      <c r="L28" s="514">
        <f t="shared" si="11"/>
        <v>29700</v>
      </c>
      <c r="M28" s="515">
        <f t="shared" si="12"/>
        <v>29700</v>
      </c>
      <c r="N28" s="492">
        <f t="shared" si="4"/>
        <v>79</v>
      </c>
      <c r="O28" s="33">
        <f t="shared" si="18"/>
        <v>415</v>
      </c>
      <c r="P28" s="502">
        <f t="shared" si="22"/>
        <v>75</v>
      </c>
      <c r="Q28" s="514">
        <f t="shared" si="13"/>
        <v>31125</v>
      </c>
      <c r="R28" s="515">
        <f t="shared" si="14"/>
        <v>31125</v>
      </c>
      <c r="S28" s="492">
        <f t="shared" si="6"/>
        <v>89</v>
      </c>
      <c r="T28" s="33">
        <f t="shared" si="19"/>
        <v>425</v>
      </c>
      <c r="U28" s="503">
        <f t="shared" si="23"/>
        <v>75</v>
      </c>
      <c r="V28" s="514">
        <f t="shared" si="15"/>
        <v>31875</v>
      </c>
      <c r="W28" s="515">
        <f t="shared" si="16"/>
        <v>31875</v>
      </c>
    </row>
    <row r="29" spans="1:23" ht="15.75" thickBot="1">
      <c r="A29" s="29" t="s">
        <v>84</v>
      </c>
      <c r="B29" s="30"/>
      <c r="C29" s="476"/>
      <c r="D29" s="477"/>
      <c r="E29" s="476"/>
      <c r="F29" s="484"/>
      <c r="G29" s="516"/>
      <c r="H29" s="516"/>
      <c r="I29" s="477"/>
      <c r="J29" s="476"/>
      <c r="K29" s="484"/>
      <c r="L29" s="516"/>
      <c r="M29" s="516"/>
      <c r="N29" s="477"/>
      <c r="O29" s="476"/>
      <c r="P29" s="484"/>
      <c r="Q29" s="516"/>
      <c r="R29" s="516"/>
      <c r="S29" s="477"/>
      <c r="T29" s="476"/>
      <c r="U29" s="481"/>
      <c r="V29" s="516"/>
      <c r="W29" s="525"/>
    </row>
    <row r="30" spans="1:23">
      <c r="A30" s="9" t="s">
        <v>86</v>
      </c>
      <c r="B30" s="489">
        <v>0.33</v>
      </c>
      <c r="C30" s="32">
        <v>135</v>
      </c>
      <c r="D30" s="492">
        <f t="shared" si="0"/>
        <v>50</v>
      </c>
      <c r="E30" s="32">
        <f t="shared" si="8"/>
        <v>185</v>
      </c>
      <c r="F30" s="500">
        <f t="shared" ref="F30:F41" si="24">$W$5</f>
        <v>75</v>
      </c>
      <c r="G30" s="513">
        <f t="shared" si="9"/>
        <v>13875</v>
      </c>
      <c r="H30" s="513">
        <f t="shared" si="10"/>
        <v>13875</v>
      </c>
      <c r="I30" s="492">
        <f t="shared" si="2"/>
        <v>60</v>
      </c>
      <c r="J30" s="32">
        <f t="shared" si="17"/>
        <v>195</v>
      </c>
      <c r="K30" s="500">
        <f t="shared" ref="K30:K41" si="25">$W$5</f>
        <v>75</v>
      </c>
      <c r="L30" s="513">
        <f t="shared" si="11"/>
        <v>14625</v>
      </c>
      <c r="M30" s="513">
        <f t="shared" si="12"/>
        <v>14625</v>
      </c>
      <c r="N30" s="492">
        <f t="shared" si="4"/>
        <v>79</v>
      </c>
      <c r="O30" s="32">
        <f t="shared" si="18"/>
        <v>214</v>
      </c>
      <c r="P30" s="500">
        <f t="shared" ref="P30:P41" si="26">$W$5</f>
        <v>75</v>
      </c>
      <c r="Q30" s="513">
        <f t="shared" si="13"/>
        <v>16050</v>
      </c>
      <c r="R30" s="513">
        <f t="shared" si="14"/>
        <v>16050</v>
      </c>
      <c r="S30" s="492">
        <f t="shared" si="6"/>
        <v>89</v>
      </c>
      <c r="T30" s="32">
        <f t="shared" si="19"/>
        <v>224</v>
      </c>
      <c r="U30" s="501">
        <f t="shared" ref="U30:U41" si="27">$W$5</f>
        <v>75</v>
      </c>
      <c r="V30" s="513">
        <f t="shared" si="15"/>
        <v>16800</v>
      </c>
      <c r="W30" s="513">
        <f t="shared" si="16"/>
        <v>16800</v>
      </c>
    </row>
    <row r="31" spans="1:23">
      <c r="A31" s="272" t="s">
        <v>90</v>
      </c>
      <c r="B31" s="175">
        <v>0.5</v>
      </c>
      <c r="C31" s="475">
        <v>139</v>
      </c>
      <c r="D31" s="492">
        <f t="shared" si="0"/>
        <v>50</v>
      </c>
      <c r="E31" s="475">
        <f t="shared" si="8"/>
        <v>189</v>
      </c>
      <c r="F31" s="493">
        <f t="shared" si="24"/>
        <v>75</v>
      </c>
      <c r="G31" s="512">
        <f t="shared" si="9"/>
        <v>14175</v>
      </c>
      <c r="H31" s="513">
        <f t="shared" si="10"/>
        <v>14175</v>
      </c>
      <c r="I31" s="492">
        <f t="shared" si="2"/>
        <v>60</v>
      </c>
      <c r="J31" s="475">
        <f t="shared" si="17"/>
        <v>199</v>
      </c>
      <c r="K31" s="493">
        <f t="shared" si="25"/>
        <v>75</v>
      </c>
      <c r="L31" s="512">
        <f t="shared" si="11"/>
        <v>14925</v>
      </c>
      <c r="M31" s="513">
        <f t="shared" si="12"/>
        <v>14925</v>
      </c>
      <c r="N31" s="492">
        <f t="shared" si="4"/>
        <v>79</v>
      </c>
      <c r="O31" s="475">
        <f t="shared" si="18"/>
        <v>218</v>
      </c>
      <c r="P31" s="493">
        <f t="shared" si="26"/>
        <v>75</v>
      </c>
      <c r="Q31" s="512">
        <f t="shared" si="13"/>
        <v>16350</v>
      </c>
      <c r="R31" s="513">
        <f t="shared" si="14"/>
        <v>16350</v>
      </c>
      <c r="S31" s="492">
        <f t="shared" si="6"/>
        <v>89</v>
      </c>
      <c r="T31" s="475">
        <f t="shared" si="19"/>
        <v>228</v>
      </c>
      <c r="U31" s="494">
        <f t="shared" si="27"/>
        <v>75</v>
      </c>
      <c r="V31" s="512">
        <f t="shared" si="15"/>
        <v>17100</v>
      </c>
      <c r="W31" s="513">
        <f t="shared" si="16"/>
        <v>17100</v>
      </c>
    </row>
    <row r="32" spans="1:23">
      <c r="A32" s="272" t="s">
        <v>94</v>
      </c>
      <c r="B32" s="175">
        <v>0.75</v>
      </c>
      <c r="C32" s="475">
        <v>157</v>
      </c>
      <c r="D32" s="492">
        <f t="shared" si="0"/>
        <v>50</v>
      </c>
      <c r="E32" s="475">
        <f t="shared" si="8"/>
        <v>207</v>
      </c>
      <c r="F32" s="493">
        <f t="shared" si="24"/>
        <v>75</v>
      </c>
      <c r="G32" s="512">
        <f t="shared" si="9"/>
        <v>15525</v>
      </c>
      <c r="H32" s="513">
        <f t="shared" si="10"/>
        <v>15525</v>
      </c>
      <c r="I32" s="492">
        <f t="shared" si="2"/>
        <v>60</v>
      </c>
      <c r="J32" s="475">
        <f t="shared" si="17"/>
        <v>217</v>
      </c>
      <c r="K32" s="493">
        <f t="shared" si="25"/>
        <v>75</v>
      </c>
      <c r="L32" s="512">
        <f t="shared" si="11"/>
        <v>16275</v>
      </c>
      <c r="M32" s="513">
        <f t="shared" si="12"/>
        <v>16275</v>
      </c>
      <c r="N32" s="492">
        <f t="shared" si="4"/>
        <v>79</v>
      </c>
      <c r="O32" s="475">
        <f t="shared" si="18"/>
        <v>236</v>
      </c>
      <c r="P32" s="493">
        <f t="shared" si="26"/>
        <v>75</v>
      </c>
      <c r="Q32" s="512">
        <f t="shared" si="13"/>
        <v>17700</v>
      </c>
      <c r="R32" s="513">
        <f t="shared" si="14"/>
        <v>17700</v>
      </c>
      <c r="S32" s="492">
        <f t="shared" si="6"/>
        <v>89</v>
      </c>
      <c r="T32" s="475">
        <f t="shared" si="19"/>
        <v>246</v>
      </c>
      <c r="U32" s="494">
        <f t="shared" si="27"/>
        <v>75</v>
      </c>
      <c r="V32" s="512">
        <f t="shared" si="15"/>
        <v>18450</v>
      </c>
      <c r="W32" s="513">
        <f t="shared" si="16"/>
        <v>18450</v>
      </c>
    </row>
    <row r="33" spans="1:23">
      <c r="A33" s="274" t="s">
        <v>98</v>
      </c>
      <c r="B33" s="176">
        <v>1</v>
      </c>
      <c r="C33" s="474">
        <v>127</v>
      </c>
      <c r="D33" s="492">
        <f t="shared" si="0"/>
        <v>50</v>
      </c>
      <c r="E33" s="474">
        <f t="shared" si="8"/>
        <v>177</v>
      </c>
      <c r="F33" s="485">
        <f t="shared" si="24"/>
        <v>75</v>
      </c>
      <c r="G33" s="511">
        <f t="shared" si="9"/>
        <v>13275</v>
      </c>
      <c r="H33" s="510">
        <f t="shared" si="10"/>
        <v>13275</v>
      </c>
      <c r="I33" s="492">
        <f t="shared" si="2"/>
        <v>60</v>
      </c>
      <c r="J33" s="474">
        <f t="shared" si="17"/>
        <v>187</v>
      </c>
      <c r="K33" s="485">
        <f t="shared" si="25"/>
        <v>75</v>
      </c>
      <c r="L33" s="511">
        <f t="shared" si="11"/>
        <v>14025</v>
      </c>
      <c r="M33" s="510">
        <f t="shared" si="12"/>
        <v>14025</v>
      </c>
      <c r="N33" s="492">
        <f t="shared" si="4"/>
        <v>79</v>
      </c>
      <c r="O33" s="474">
        <f t="shared" si="18"/>
        <v>206</v>
      </c>
      <c r="P33" s="485">
        <f t="shared" si="26"/>
        <v>75</v>
      </c>
      <c r="Q33" s="511">
        <f t="shared" si="13"/>
        <v>15450</v>
      </c>
      <c r="R33" s="510">
        <f t="shared" si="14"/>
        <v>15450</v>
      </c>
      <c r="S33" s="492">
        <f t="shared" si="6"/>
        <v>89</v>
      </c>
      <c r="T33" s="474">
        <f t="shared" si="19"/>
        <v>216</v>
      </c>
      <c r="U33" s="486">
        <f t="shared" si="27"/>
        <v>75</v>
      </c>
      <c r="V33" s="511">
        <f t="shared" si="15"/>
        <v>16200</v>
      </c>
      <c r="W33" s="510">
        <f t="shared" si="16"/>
        <v>16200</v>
      </c>
    </row>
    <row r="34" spans="1:23">
      <c r="A34" s="272" t="s">
        <v>102</v>
      </c>
      <c r="B34" s="175">
        <v>1</v>
      </c>
      <c r="C34" s="475">
        <v>190</v>
      </c>
      <c r="D34" s="492">
        <f t="shared" si="0"/>
        <v>50</v>
      </c>
      <c r="E34" s="475">
        <f t="shared" si="8"/>
        <v>240</v>
      </c>
      <c r="F34" s="493">
        <f t="shared" si="24"/>
        <v>75</v>
      </c>
      <c r="G34" s="512">
        <f t="shared" si="9"/>
        <v>18000</v>
      </c>
      <c r="H34" s="513">
        <f t="shared" si="10"/>
        <v>18000</v>
      </c>
      <c r="I34" s="492">
        <f t="shared" si="2"/>
        <v>60</v>
      </c>
      <c r="J34" s="475">
        <f t="shared" si="17"/>
        <v>250</v>
      </c>
      <c r="K34" s="493">
        <f t="shared" si="25"/>
        <v>75</v>
      </c>
      <c r="L34" s="512">
        <f t="shared" si="11"/>
        <v>18750</v>
      </c>
      <c r="M34" s="513">
        <f t="shared" si="12"/>
        <v>18750</v>
      </c>
      <c r="N34" s="492">
        <f t="shared" si="4"/>
        <v>79</v>
      </c>
      <c r="O34" s="475">
        <f t="shared" si="18"/>
        <v>269</v>
      </c>
      <c r="P34" s="493">
        <f t="shared" si="26"/>
        <v>75</v>
      </c>
      <c r="Q34" s="512">
        <f t="shared" si="13"/>
        <v>20175</v>
      </c>
      <c r="R34" s="513">
        <f t="shared" si="14"/>
        <v>20175</v>
      </c>
      <c r="S34" s="492">
        <f t="shared" si="6"/>
        <v>89</v>
      </c>
      <c r="T34" s="475">
        <f t="shared" si="19"/>
        <v>279</v>
      </c>
      <c r="U34" s="494">
        <f t="shared" si="27"/>
        <v>75</v>
      </c>
      <c r="V34" s="512">
        <f t="shared" si="15"/>
        <v>20925</v>
      </c>
      <c r="W34" s="513">
        <f t="shared" si="16"/>
        <v>20925</v>
      </c>
    </row>
    <row r="35" spans="1:23">
      <c r="A35" s="272" t="s">
        <v>106</v>
      </c>
      <c r="B35" s="175">
        <v>1.5</v>
      </c>
      <c r="C35" s="475">
        <v>327</v>
      </c>
      <c r="D35" s="492">
        <f t="shared" si="0"/>
        <v>50</v>
      </c>
      <c r="E35" s="475">
        <f t="shared" si="8"/>
        <v>377</v>
      </c>
      <c r="F35" s="493">
        <f t="shared" si="24"/>
        <v>75</v>
      </c>
      <c r="G35" s="512">
        <f t="shared" si="9"/>
        <v>28275</v>
      </c>
      <c r="H35" s="513">
        <f t="shared" si="10"/>
        <v>28275</v>
      </c>
      <c r="I35" s="492">
        <f t="shared" si="2"/>
        <v>60</v>
      </c>
      <c r="J35" s="475">
        <f t="shared" si="17"/>
        <v>387</v>
      </c>
      <c r="K35" s="493">
        <f t="shared" si="25"/>
        <v>75</v>
      </c>
      <c r="L35" s="512">
        <f t="shared" si="11"/>
        <v>29025</v>
      </c>
      <c r="M35" s="513">
        <f t="shared" si="12"/>
        <v>29025</v>
      </c>
      <c r="N35" s="492">
        <f t="shared" si="4"/>
        <v>79</v>
      </c>
      <c r="O35" s="475">
        <f t="shared" si="18"/>
        <v>406</v>
      </c>
      <c r="P35" s="493">
        <f t="shared" si="26"/>
        <v>75</v>
      </c>
      <c r="Q35" s="512">
        <f t="shared" si="13"/>
        <v>30450</v>
      </c>
      <c r="R35" s="513">
        <f t="shared" si="14"/>
        <v>30450</v>
      </c>
      <c r="S35" s="492">
        <f t="shared" si="6"/>
        <v>89</v>
      </c>
      <c r="T35" s="475">
        <f t="shared" si="19"/>
        <v>416</v>
      </c>
      <c r="U35" s="494">
        <f t="shared" si="27"/>
        <v>75</v>
      </c>
      <c r="V35" s="512">
        <f t="shared" si="15"/>
        <v>31200</v>
      </c>
      <c r="W35" s="513">
        <f t="shared" si="16"/>
        <v>31200</v>
      </c>
    </row>
    <row r="36" spans="1:23">
      <c r="A36" s="272" t="s">
        <v>3041</v>
      </c>
      <c r="B36" s="175">
        <v>1.5</v>
      </c>
      <c r="C36" s="475">
        <v>334</v>
      </c>
      <c r="D36" s="492">
        <f t="shared" si="0"/>
        <v>50</v>
      </c>
      <c r="E36" s="475">
        <f t="shared" si="8"/>
        <v>384</v>
      </c>
      <c r="F36" s="493">
        <f t="shared" si="24"/>
        <v>75</v>
      </c>
      <c r="G36" s="512">
        <f t="shared" si="9"/>
        <v>28800</v>
      </c>
      <c r="H36" s="513">
        <f t="shared" si="10"/>
        <v>28800</v>
      </c>
      <c r="I36" s="492">
        <f t="shared" si="2"/>
        <v>60</v>
      </c>
      <c r="J36" s="475">
        <f t="shared" si="17"/>
        <v>394</v>
      </c>
      <c r="K36" s="493">
        <f t="shared" si="25"/>
        <v>75</v>
      </c>
      <c r="L36" s="512">
        <f t="shared" si="11"/>
        <v>29550</v>
      </c>
      <c r="M36" s="513">
        <f t="shared" si="12"/>
        <v>29550</v>
      </c>
      <c r="N36" s="492">
        <f t="shared" si="4"/>
        <v>79</v>
      </c>
      <c r="O36" s="475">
        <f t="shared" si="18"/>
        <v>413</v>
      </c>
      <c r="P36" s="493">
        <f t="shared" si="26"/>
        <v>75</v>
      </c>
      <c r="Q36" s="512">
        <f t="shared" si="13"/>
        <v>30975</v>
      </c>
      <c r="R36" s="513">
        <f t="shared" si="14"/>
        <v>30975</v>
      </c>
      <c r="S36" s="492">
        <f t="shared" si="6"/>
        <v>89</v>
      </c>
      <c r="T36" s="475">
        <f t="shared" si="19"/>
        <v>423</v>
      </c>
      <c r="U36" s="494">
        <f t="shared" si="27"/>
        <v>75</v>
      </c>
      <c r="V36" s="512">
        <f t="shared" si="15"/>
        <v>31725</v>
      </c>
      <c r="W36" s="513">
        <f t="shared" si="16"/>
        <v>31725</v>
      </c>
    </row>
    <row r="37" spans="1:23">
      <c r="A37" s="272" t="s">
        <v>3042</v>
      </c>
      <c r="B37" s="175">
        <v>2</v>
      </c>
      <c r="C37" s="475">
        <v>379</v>
      </c>
      <c r="D37" s="492">
        <f t="shared" si="0"/>
        <v>50</v>
      </c>
      <c r="E37" s="475">
        <f t="shared" si="8"/>
        <v>429</v>
      </c>
      <c r="F37" s="493">
        <f t="shared" si="24"/>
        <v>75</v>
      </c>
      <c r="G37" s="512">
        <f t="shared" si="9"/>
        <v>32175</v>
      </c>
      <c r="H37" s="513">
        <f t="shared" si="10"/>
        <v>32175</v>
      </c>
      <c r="I37" s="492">
        <f t="shared" si="2"/>
        <v>60</v>
      </c>
      <c r="J37" s="475">
        <f t="shared" si="17"/>
        <v>439</v>
      </c>
      <c r="K37" s="493">
        <f t="shared" si="25"/>
        <v>75</v>
      </c>
      <c r="L37" s="512">
        <f t="shared" si="11"/>
        <v>32925</v>
      </c>
      <c r="M37" s="513">
        <f t="shared" si="12"/>
        <v>32925</v>
      </c>
      <c r="N37" s="492">
        <f t="shared" si="4"/>
        <v>79</v>
      </c>
      <c r="O37" s="475">
        <f t="shared" si="18"/>
        <v>458</v>
      </c>
      <c r="P37" s="493">
        <f t="shared" si="26"/>
        <v>75</v>
      </c>
      <c r="Q37" s="512">
        <f t="shared" si="13"/>
        <v>34350</v>
      </c>
      <c r="R37" s="513">
        <f t="shared" si="14"/>
        <v>34350</v>
      </c>
      <c r="S37" s="492">
        <f t="shared" si="6"/>
        <v>89</v>
      </c>
      <c r="T37" s="475">
        <f t="shared" si="19"/>
        <v>468</v>
      </c>
      <c r="U37" s="494">
        <f t="shared" si="27"/>
        <v>75</v>
      </c>
      <c r="V37" s="512">
        <f t="shared" si="15"/>
        <v>35100</v>
      </c>
      <c r="W37" s="513">
        <f t="shared" si="16"/>
        <v>35100</v>
      </c>
    </row>
    <row r="38" spans="1:23">
      <c r="A38" s="272" t="s">
        <v>3043</v>
      </c>
      <c r="B38" s="175">
        <v>1.5</v>
      </c>
      <c r="C38" s="475">
        <v>340</v>
      </c>
      <c r="D38" s="492">
        <f t="shared" si="0"/>
        <v>50</v>
      </c>
      <c r="E38" s="475">
        <f t="shared" si="8"/>
        <v>390</v>
      </c>
      <c r="F38" s="493">
        <f t="shared" si="24"/>
        <v>75</v>
      </c>
      <c r="G38" s="512">
        <f t="shared" si="9"/>
        <v>29250</v>
      </c>
      <c r="H38" s="513">
        <f t="shared" si="10"/>
        <v>29250</v>
      </c>
      <c r="I38" s="492">
        <f t="shared" si="2"/>
        <v>60</v>
      </c>
      <c r="J38" s="475">
        <f t="shared" si="17"/>
        <v>400</v>
      </c>
      <c r="K38" s="493">
        <f t="shared" si="25"/>
        <v>75</v>
      </c>
      <c r="L38" s="512">
        <f t="shared" si="11"/>
        <v>30000</v>
      </c>
      <c r="M38" s="513">
        <f t="shared" si="12"/>
        <v>30000</v>
      </c>
      <c r="N38" s="492">
        <f t="shared" si="4"/>
        <v>79</v>
      </c>
      <c r="O38" s="475">
        <f t="shared" si="18"/>
        <v>419</v>
      </c>
      <c r="P38" s="493">
        <f t="shared" si="26"/>
        <v>75</v>
      </c>
      <c r="Q38" s="512">
        <f t="shared" si="13"/>
        <v>31425</v>
      </c>
      <c r="R38" s="513">
        <f t="shared" si="14"/>
        <v>31425</v>
      </c>
      <c r="S38" s="492">
        <f t="shared" si="6"/>
        <v>89</v>
      </c>
      <c r="T38" s="475">
        <f t="shared" si="19"/>
        <v>429</v>
      </c>
      <c r="U38" s="494">
        <f t="shared" si="27"/>
        <v>75</v>
      </c>
      <c r="V38" s="512">
        <f t="shared" si="15"/>
        <v>32175</v>
      </c>
      <c r="W38" s="513">
        <f t="shared" si="16"/>
        <v>32175</v>
      </c>
    </row>
    <row r="39" spans="1:23">
      <c r="A39" s="272" t="s">
        <v>3044</v>
      </c>
      <c r="B39" s="175">
        <v>2</v>
      </c>
      <c r="C39" s="475">
        <v>374</v>
      </c>
      <c r="D39" s="492">
        <f t="shared" si="0"/>
        <v>50</v>
      </c>
      <c r="E39" s="475">
        <f t="shared" si="8"/>
        <v>424</v>
      </c>
      <c r="F39" s="493">
        <f t="shared" si="24"/>
        <v>75</v>
      </c>
      <c r="G39" s="512">
        <f t="shared" si="9"/>
        <v>31800</v>
      </c>
      <c r="H39" s="513">
        <f t="shared" si="10"/>
        <v>31800</v>
      </c>
      <c r="I39" s="492">
        <f t="shared" si="2"/>
        <v>60</v>
      </c>
      <c r="J39" s="475">
        <f t="shared" si="17"/>
        <v>434</v>
      </c>
      <c r="K39" s="493">
        <f t="shared" si="25"/>
        <v>75</v>
      </c>
      <c r="L39" s="512">
        <f t="shared" si="11"/>
        <v>32550</v>
      </c>
      <c r="M39" s="513">
        <f t="shared" si="12"/>
        <v>32550</v>
      </c>
      <c r="N39" s="492">
        <f t="shared" si="4"/>
        <v>79</v>
      </c>
      <c r="O39" s="475">
        <f t="shared" si="18"/>
        <v>453</v>
      </c>
      <c r="P39" s="493">
        <f t="shared" si="26"/>
        <v>75</v>
      </c>
      <c r="Q39" s="512">
        <f t="shared" si="13"/>
        <v>33975</v>
      </c>
      <c r="R39" s="513">
        <f t="shared" si="14"/>
        <v>33975</v>
      </c>
      <c r="S39" s="492">
        <f t="shared" si="6"/>
        <v>89</v>
      </c>
      <c r="T39" s="475">
        <f t="shared" si="19"/>
        <v>463</v>
      </c>
      <c r="U39" s="494">
        <f t="shared" si="27"/>
        <v>75</v>
      </c>
      <c r="V39" s="512">
        <f t="shared" si="15"/>
        <v>34725</v>
      </c>
      <c r="W39" s="513">
        <f t="shared" si="16"/>
        <v>34725</v>
      </c>
    </row>
    <row r="40" spans="1:23">
      <c r="A40" s="272" t="s">
        <v>3045</v>
      </c>
      <c r="B40" s="175">
        <v>3</v>
      </c>
      <c r="C40" s="475">
        <v>683</v>
      </c>
      <c r="D40" s="492">
        <f t="shared" si="0"/>
        <v>50</v>
      </c>
      <c r="E40" s="475">
        <f t="shared" si="8"/>
        <v>733</v>
      </c>
      <c r="F40" s="493">
        <f t="shared" si="24"/>
        <v>75</v>
      </c>
      <c r="G40" s="512">
        <f t="shared" si="9"/>
        <v>54975</v>
      </c>
      <c r="H40" s="513">
        <f t="shared" si="10"/>
        <v>54975</v>
      </c>
      <c r="I40" s="492">
        <f t="shared" si="2"/>
        <v>60</v>
      </c>
      <c r="J40" s="475">
        <f t="shared" si="17"/>
        <v>743</v>
      </c>
      <c r="K40" s="493">
        <f t="shared" si="25"/>
        <v>75</v>
      </c>
      <c r="L40" s="512">
        <f t="shared" si="11"/>
        <v>55725</v>
      </c>
      <c r="M40" s="513">
        <f t="shared" si="12"/>
        <v>55725</v>
      </c>
      <c r="N40" s="492">
        <f t="shared" si="4"/>
        <v>79</v>
      </c>
      <c r="O40" s="475">
        <f t="shared" si="18"/>
        <v>762</v>
      </c>
      <c r="P40" s="493">
        <f t="shared" si="26"/>
        <v>75</v>
      </c>
      <c r="Q40" s="512">
        <f t="shared" si="13"/>
        <v>57150</v>
      </c>
      <c r="R40" s="513">
        <f t="shared" si="14"/>
        <v>57150</v>
      </c>
      <c r="S40" s="492">
        <f t="shared" si="6"/>
        <v>89</v>
      </c>
      <c r="T40" s="475">
        <f t="shared" si="19"/>
        <v>772</v>
      </c>
      <c r="U40" s="494">
        <f t="shared" si="27"/>
        <v>75</v>
      </c>
      <c r="V40" s="512">
        <f t="shared" si="15"/>
        <v>57900</v>
      </c>
      <c r="W40" s="513">
        <f t="shared" si="16"/>
        <v>57900</v>
      </c>
    </row>
    <row r="41" spans="1:23" ht="15.75" thickBot="1">
      <c r="A41" s="8" t="s">
        <v>3046</v>
      </c>
      <c r="B41" s="490">
        <v>3</v>
      </c>
      <c r="C41" s="33">
        <v>689</v>
      </c>
      <c r="D41" s="492">
        <f t="shared" si="0"/>
        <v>50</v>
      </c>
      <c r="E41" s="33">
        <f t="shared" si="8"/>
        <v>739</v>
      </c>
      <c r="F41" s="502">
        <f t="shared" si="24"/>
        <v>75</v>
      </c>
      <c r="G41" s="514">
        <f t="shared" si="9"/>
        <v>55425</v>
      </c>
      <c r="H41" s="515">
        <f t="shared" si="10"/>
        <v>55425</v>
      </c>
      <c r="I41" s="492">
        <f t="shared" si="2"/>
        <v>60</v>
      </c>
      <c r="J41" s="33">
        <f t="shared" si="17"/>
        <v>749</v>
      </c>
      <c r="K41" s="502">
        <f t="shared" si="25"/>
        <v>75</v>
      </c>
      <c r="L41" s="514">
        <f t="shared" si="11"/>
        <v>56175</v>
      </c>
      <c r="M41" s="515">
        <f t="shared" si="12"/>
        <v>56175</v>
      </c>
      <c r="N41" s="492">
        <f t="shared" si="4"/>
        <v>79</v>
      </c>
      <c r="O41" s="33">
        <f t="shared" si="18"/>
        <v>768</v>
      </c>
      <c r="P41" s="502">
        <f t="shared" si="26"/>
        <v>75</v>
      </c>
      <c r="Q41" s="514">
        <f t="shared" si="13"/>
        <v>57600</v>
      </c>
      <c r="R41" s="515">
        <f t="shared" si="14"/>
        <v>57600</v>
      </c>
      <c r="S41" s="492">
        <f t="shared" si="6"/>
        <v>89</v>
      </c>
      <c r="T41" s="33">
        <f t="shared" si="19"/>
        <v>778</v>
      </c>
      <c r="U41" s="503">
        <f t="shared" si="27"/>
        <v>75</v>
      </c>
      <c r="V41" s="514">
        <f t="shared" si="15"/>
        <v>58350</v>
      </c>
      <c r="W41" s="515">
        <f t="shared" si="16"/>
        <v>58350</v>
      </c>
    </row>
    <row r="42" spans="1:23" ht="15.75" thickBot="1">
      <c r="A42" s="29" t="s">
        <v>137</v>
      </c>
      <c r="B42" s="30"/>
      <c r="C42" s="476"/>
      <c r="D42" s="477"/>
      <c r="E42" s="476"/>
      <c r="F42" s="484"/>
      <c r="G42" s="516"/>
      <c r="H42" s="516"/>
      <c r="I42" s="477"/>
      <c r="J42" s="476"/>
      <c r="K42" s="484"/>
      <c r="L42" s="516"/>
      <c r="M42" s="516"/>
      <c r="N42" s="477"/>
      <c r="O42" s="476"/>
      <c r="P42" s="484"/>
      <c r="Q42" s="516"/>
      <c r="R42" s="516"/>
      <c r="S42" s="477"/>
      <c r="T42" s="476"/>
      <c r="U42" s="481"/>
      <c r="V42" s="516"/>
      <c r="W42" s="525"/>
    </row>
    <row r="43" spans="1:23">
      <c r="A43" s="9" t="s">
        <v>3047</v>
      </c>
      <c r="B43" s="489">
        <v>0.33</v>
      </c>
      <c r="C43" s="32">
        <v>215</v>
      </c>
      <c r="D43" s="492">
        <f t="shared" si="0"/>
        <v>50</v>
      </c>
      <c r="E43" s="32">
        <f t="shared" si="8"/>
        <v>265</v>
      </c>
      <c r="F43" s="500">
        <f t="shared" ref="F43:F49" si="28">$W$5</f>
        <v>75</v>
      </c>
      <c r="G43" s="513">
        <f t="shared" si="9"/>
        <v>19875</v>
      </c>
      <c r="H43" s="513">
        <f t="shared" si="10"/>
        <v>19875</v>
      </c>
      <c r="I43" s="492">
        <f t="shared" si="2"/>
        <v>60</v>
      </c>
      <c r="J43" s="32">
        <f t="shared" si="17"/>
        <v>275</v>
      </c>
      <c r="K43" s="500">
        <f t="shared" ref="K43:K49" si="29">$W$5</f>
        <v>75</v>
      </c>
      <c r="L43" s="513">
        <f t="shared" si="11"/>
        <v>20625</v>
      </c>
      <c r="M43" s="513">
        <f t="shared" si="12"/>
        <v>20625</v>
      </c>
      <c r="N43" s="492">
        <f t="shared" si="4"/>
        <v>79</v>
      </c>
      <c r="O43" s="32">
        <f t="shared" si="18"/>
        <v>294</v>
      </c>
      <c r="P43" s="500">
        <f t="shared" ref="P43:P49" si="30">$W$5</f>
        <v>75</v>
      </c>
      <c r="Q43" s="513">
        <f t="shared" si="13"/>
        <v>22050</v>
      </c>
      <c r="R43" s="513">
        <f t="shared" si="14"/>
        <v>22050</v>
      </c>
      <c r="S43" s="492">
        <f t="shared" si="6"/>
        <v>89</v>
      </c>
      <c r="T43" s="32">
        <f t="shared" si="19"/>
        <v>304</v>
      </c>
      <c r="U43" s="501">
        <f t="shared" ref="U43:U49" si="31">$W$5</f>
        <v>75</v>
      </c>
      <c r="V43" s="513">
        <f t="shared" si="15"/>
        <v>22800</v>
      </c>
      <c r="W43" s="513">
        <f t="shared" si="16"/>
        <v>22800</v>
      </c>
    </row>
    <row r="44" spans="1:23">
      <c r="A44" s="272" t="s">
        <v>3048</v>
      </c>
      <c r="B44" s="175">
        <v>0.5</v>
      </c>
      <c r="C44" s="475">
        <v>226</v>
      </c>
      <c r="D44" s="492">
        <f t="shared" si="0"/>
        <v>50</v>
      </c>
      <c r="E44" s="475">
        <f t="shared" si="8"/>
        <v>276</v>
      </c>
      <c r="F44" s="493">
        <f t="shared" si="28"/>
        <v>75</v>
      </c>
      <c r="G44" s="512">
        <f t="shared" si="9"/>
        <v>20700</v>
      </c>
      <c r="H44" s="513">
        <f t="shared" si="10"/>
        <v>20700</v>
      </c>
      <c r="I44" s="492">
        <f t="shared" si="2"/>
        <v>60</v>
      </c>
      <c r="J44" s="475">
        <f t="shared" si="17"/>
        <v>286</v>
      </c>
      <c r="K44" s="493">
        <f t="shared" si="29"/>
        <v>75</v>
      </c>
      <c r="L44" s="512">
        <f t="shared" si="11"/>
        <v>21450</v>
      </c>
      <c r="M44" s="513">
        <f t="shared" si="12"/>
        <v>21450</v>
      </c>
      <c r="N44" s="492">
        <f t="shared" si="4"/>
        <v>79</v>
      </c>
      <c r="O44" s="475">
        <f t="shared" si="18"/>
        <v>305</v>
      </c>
      <c r="P44" s="493">
        <f t="shared" si="30"/>
        <v>75</v>
      </c>
      <c r="Q44" s="512">
        <f t="shared" si="13"/>
        <v>22875</v>
      </c>
      <c r="R44" s="513">
        <f t="shared" si="14"/>
        <v>22875</v>
      </c>
      <c r="S44" s="492">
        <f t="shared" si="6"/>
        <v>89</v>
      </c>
      <c r="T44" s="475">
        <f t="shared" si="19"/>
        <v>315</v>
      </c>
      <c r="U44" s="494">
        <f t="shared" si="31"/>
        <v>75</v>
      </c>
      <c r="V44" s="512">
        <f t="shared" si="15"/>
        <v>23625</v>
      </c>
      <c r="W44" s="513">
        <f t="shared" si="16"/>
        <v>23625</v>
      </c>
    </row>
    <row r="45" spans="1:23">
      <c r="A45" s="272" t="s">
        <v>3049</v>
      </c>
      <c r="B45" s="175">
        <v>0.75</v>
      </c>
      <c r="C45" s="475">
        <v>238</v>
      </c>
      <c r="D45" s="492">
        <f t="shared" si="0"/>
        <v>50</v>
      </c>
      <c r="E45" s="475">
        <f t="shared" si="8"/>
        <v>288</v>
      </c>
      <c r="F45" s="493">
        <f t="shared" si="28"/>
        <v>75</v>
      </c>
      <c r="G45" s="512">
        <f t="shared" si="9"/>
        <v>21600</v>
      </c>
      <c r="H45" s="513">
        <f t="shared" si="10"/>
        <v>21600</v>
      </c>
      <c r="I45" s="492">
        <f t="shared" si="2"/>
        <v>60</v>
      </c>
      <c r="J45" s="475">
        <f t="shared" si="17"/>
        <v>298</v>
      </c>
      <c r="K45" s="493">
        <f t="shared" si="29"/>
        <v>75</v>
      </c>
      <c r="L45" s="512">
        <f t="shared" si="11"/>
        <v>22350</v>
      </c>
      <c r="M45" s="513">
        <f t="shared" si="12"/>
        <v>22350</v>
      </c>
      <c r="N45" s="492">
        <f t="shared" si="4"/>
        <v>79</v>
      </c>
      <c r="O45" s="475">
        <f t="shared" si="18"/>
        <v>317</v>
      </c>
      <c r="P45" s="493">
        <f t="shared" si="30"/>
        <v>75</v>
      </c>
      <c r="Q45" s="512">
        <f t="shared" si="13"/>
        <v>23775</v>
      </c>
      <c r="R45" s="513">
        <f t="shared" si="14"/>
        <v>23775</v>
      </c>
      <c r="S45" s="492">
        <f t="shared" si="6"/>
        <v>89</v>
      </c>
      <c r="T45" s="475">
        <f t="shared" si="19"/>
        <v>327</v>
      </c>
      <c r="U45" s="494">
        <f t="shared" si="31"/>
        <v>75</v>
      </c>
      <c r="V45" s="512">
        <f t="shared" si="15"/>
        <v>24525</v>
      </c>
      <c r="W45" s="513">
        <f t="shared" si="16"/>
        <v>24525</v>
      </c>
    </row>
    <row r="46" spans="1:23">
      <c r="A46" s="272" t="s">
        <v>3050</v>
      </c>
      <c r="B46" s="175">
        <v>1</v>
      </c>
      <c r="C46" s="475">
        <v>264</v>
      </c>
      <c r="D46" s="492">
        <f t="shared" si="0"/>
        <v>50</v>
      </c>
      <c r="E46" s="475">
        <f t="shared" si="8"/>
        <v>314</v>
      </c>
      <c r="F46" s="493">
        <f t="shared" si="28"/>
        <v>75</v>
      </c>
      <c r="G46" s="512">
        <f t="shared" si="9"/>
        <v>23550</v>
      </c>
      <c r="H46" s="513">
        <f t="shared" si="10"/>
        <v>23550</v>
      </c>
      <c r="I46" s="492">
        <f t="shared" si="2"/>
        <v>60</v>
      </c>
      <c r="J46" s="475">
        <f t="shared" si="17"/>
        <v>324</v>
      </c>
      <c r="K46" s="493">
        <f t="shared" si="29"/>
        <v>75</v>
      </c>
      <c r="L46" s="512">
        <f t="shared" si="11"/>
        <v>24300</v>
      </c>
      <c r="M46" s="513">
        <f t="shared" si="12"/>
        <v>24300</v>
      </c>
      <c r="N46" s="492">
        <f t="shared" si="4"/>
        <v>79</v>
      </c>
      <c r="O46" s="475">
        <f t="shared" si="18"/>
        <v>343</v>
      </c>
      <c r="P46" s="493">
        <f t="shared" si="30"/>
        <v>75</v>
      </c>
      <c r="Q46" s="512">
        <f t="shared" si="13"/>
        <v>25725</v>
      </c>
      <c r="R46" s="513">
        <f t="shared" si="14"/>
        <v>25725</v>
      </c>
      <c r="S46" s="492">
        <f t="shared" si="6"/>
        <v>89</v>
      </c>
      <c r="T46" s="475">
        <f t="shared" si="19"/>
        <v>353</v>
      </c>
      <c r="U46" s="494">
        <f t="shared" si="31"/>
        <v>75</v>
      </c>
      <c r="V46" s="512">
        <f t="shared" si="15"/>
        <v>26475</v>
      </c>
      <c r="W46" s="513">
        <f t="shared" si="16"/>
        <v>26475</v>
      </c>
    </row>
    <row r="47" spans="1:23">
      <c r="A47" s="272" t="s">
        <v>3051</v>
      </c>
      <c r="B47" s="175">
        <v>1</v>
      </c>
      <c r="C47" s="475">
        <v>264</v>
      </c>
      <c r="D47" s="492">
        <f t="shared" si="0"/>
        <v>50</v>
      </c>
      <c r="E47" s="475">
        <f t="shared" si="8"/>
        <v>314</v>
      </c>
      <c r="F47" s="493">
        <f t="shared" si="28"/>
        <v>75</v>
      </c>
      <c r="G47" s="512">
        <f t="shared" si="9"/>
        <v>23550</v>
      </c>
      <c r="H47" s="513">
        <f t="shared" si="10"/>
        <v>23550</v>
      </c>
      <c r="I47" s="492">
        <f t="shared" si="2"/>
        <v>60</v>
      </c>
      <c r="J47" s="475">
        <f t="shared" si="17"/>
        <v>324</v>
      </c>
      <c r="K47" s="493">
        <f t="shared" si="29"/>
        <v>75</v>
      </c>
      <c r="L47" s="512">
        <f t="shared" si="11"/>
        <v>24300</v>
      </c>
      <c r="M47" s="513">
        <f t="shared" si="12"/>
        <v>24300</v>
      </c>
      <c r="N47" s="492">
        <f t="shared" si="4"/>
        <v>79</v>
      </c>
      <c r="O47" s="475">
        <f t="shared" si="18"/>
        <v>343</v>
      </c>
      <c r="P47" s="493">
        <f t="shared" si="30"/>
        <v>75</v>
      </c>
      <c r="Q47" s="512">
        <f t="shared" si="13"/>
        <v>25725</v>
      </c>
      <c r="R47" s="513">
        <f t="shared" si="14"/>
        <v>25725</v>
      </c>
      <c r="S47" s="492">
        <f t="shared" si="6"/>
        <v>89</v>
      </c>
      <c r="T47" s="475">
        <f t="shared" si="19"/>
        <v>353</v>
      </c>
      <c r="U47" s="494">
        <f t="shared" si="31"/>
        <v>75</v>
      </c>
      <c r="V47" s="512">
        <f t="shared" si="15"/>
        <v>26475</v>
      </c>
      <c r="W47" s="513">
        <f t="shared" si="16"/>
        <v>26475</v>
      </c>
    </row>
    <row r="48" spans="1:23">
      <c r="A48" s="272" t="s">
        <v>3052</v>
      </c>
      <c r="B48" s="175">
        <v>1.5</v>
      </c>
      <c r="C48" s="475">
        <v>358</v>
      </c>
      <c r="D48" s="492">
        <f t="shared" si="0"/>
        <v>50</v>
      </c>
      <c r="E48" s="475">
        <f t="shared" si="8"/>
        <v>408</v>
      </c>
      <c r="F48" s="493">
        <f t="shared" si="28"/>
        <v>75</v>
      </c>
      <c r="G48" s="512">
        <f t="shared" si="9"/>
        <v>30600</v>
      </c>
      <c r="H48" s="513">
        <f t="shared" si="10"/>
        <v>30600</v>
      </c>
      <c r="I48" s="492">
        <f t="shared" si="2"/>
        <v>60</v>
      </c>
      <c r="J48" s="475">
        <f t="shared" si="17"/>
        <v>418</v>
      </c>
      <c r="K48" s="493">
        <f t="shared" si="29"/>
        <v>75</v>
      </c>
      <c r="L48" s="512">
        <f t="shared" si="11"/>
        <v>31350</v>
      </c>
      <c r="M48" s="513">
        <f t="shared" si="12"/>
        <v>31350</v>
      </c>
      <c r="N48" s="492">
        <f t="shared" si="4"/>
        <v>79</v>
      </c>
      <c r="O48" s="475">
        <f t="shared" si="18"/>
        <v>437</v>
      </c>
      <c r="P48" s="493">
        <f t="shared" si="30"/>
        <v>75</v>
      </c>
      <c r="Q48" s="512">
        <f t="shared" si="13"/>
        <v>32775</v>
      </c>
      <c r="R48" s="513">
        <f t="shared" si="14"/>
        <v>32775</v>
      </c>
      <c r="S48" s="492">
        <f t="shared" si="6"/>
        <v>89</v>
      </c>
      <c r="T48" s="475">
        <f t="shared" si="19"/>
        <v>447</v>
      </c>
      <c r="U48" s="494">
        <f t="shared" si="31"/>
        <v>75</v>
      </c>
      <c r="V48" s="512">
        <f t="shared" si="15"/>
        <v>33525</v>
      </c>
      <c r="W48" s="513">
        <f t="shared" si="16"/>
        <v>33525</v>
      </c>
    </row>
    <row r="49" spans="1:23" ht="15.75" thickBot="1">
      <c r="A49" s="8" t="s">
        <v>3052</v>
      </c>
      <c r="B49" s="490">
        <v>1.5</v>
      </c>
      <c r="C49" s="33">
        <v>365</v>
      </c>
      <c r="D49" s="492">
        <f t="shared" si="0"/>
        <v>50</v>
      </c>
      <c r="E49" s="33">
        <f t="shared" si="8"/>
        <v>415</v>
      </c>
      <c r="F49" s="502">
        <f t="shared" si="28"/>
        <v>75</v>
      </c>
      <c r="G49" s="514">
        <f t="shared" si="9"/>
        <v>31125</v>
      </c>
      <c r="H49" s="515">
        <f t="shared" si="10"/>
        <v>31125</v>
      </c>
      <c r="I49" s="492">
        <f t="shared" si="2"/>
        <v>60</v>
      </c>
      <c r="J49" s="33">
        <f t="shared" si="17"/>
        <v>425</v>
      </c>
      <c r="K49" s="502">
        <f t="shared" si="29"/>
        <v>75</v>
      </c>
      <c r="L49" s="514">
        <f t="shared" si="11"/>
        <v>31875</v>
      </c>
      <c r="M49" s="515">
        <f t="shared" si="12"/>
        <v>31875</v>
      </c>
      <c r="N49" s="492">
        <f t="shared" si="4"/>
        <v>79</v>
      </c>
      <c r="O49" s="33">
        <f t="shared" si="18"/>
        <v>444</v>
      </c>
      <c r="P49" s="502">
        <f t="shared" si="30"/>
        <v>75</v>
      </c>
      <c r="Q49" s="514">
        <f t="shared" si="13"/>
        <v>33300</v>
      </c>
      <c r="R49" s="515">
        <f t="shared" si="14"/>
        <v>33300</v>
      </c>
      <c r="S49" s="492">
        <f t="shared" si="6"/>
        <v>89</v>
      </c>
      <c r="T49" s="33">
        <f t="shared" si="19"/>
        <v>454</v>
      </c>
      <c r="U49" s="503">
        <f t="shared" si="31"/>
        <v>75</v>
      </c>
      <c r="V49" s="514">
        <f t="shared" si="15"/>
        <v>34050</v>
      </c>
      <c r="W49" s="515">
        <f t="shared" si="16"/>
        <v>34050</v>
      </c>
    </row>
    <row r="50" spans="1:23" ht="15.75" thickBot="1">
      <c r="A50" s="29" t="s">
        <v>166</v>
      </c>
      <c r="B50" s="30"/>
      <c r="C50" s="476"/>
      <c r="D50" s="477"/>
      <c r="E50" s="476"/>
      <c r="F50" s="484"/>
      <c r="G50" s="516"/>
      <c r="H50" s="516"/>
      <c r="I50" s="477"/>
      <c r="J50" s="476"/>
      <c r="K50" s="484"/>
      <c r="L50" s="516"/>
      <c r="M50" s="516"/>
      <c r="N50" s="477"/>
      <c r="O50" s="476"/>
      <c r="P50" s="484"/>
      <c r="Q50" s="516"/>
      <c r="R50" s="516"/>
      <c r="S50" s="477"/>
      <c r="T50" s="476"/>
      <c r="U50" s="481"/>
      <c r="V50" s="516"/>
      <c r="W50" s="525"/>
    </row>
    <row r="51" spans="1:23">
      <c r="A51" s="9" t="s">
        <v>3053</v>
      </c>
      <c r="B51" s="489">
        <v>0.33</v>
      </c>
      <c r="C51" s="32">
        <v>242</v>
      </c>
      <c r="D51" s="492">
        <f t="shared" si="0"/>
        <v>50</v>
      </c>
      <c r="E51" s="32">
        <f t="shared" si="8"/>
        <v>292</v>
      </c>
      <c r="F51" s="500">
        <f t="shared" ref="F51:F57" si="32">$W$5</f>
        <v>75</v>
      </c>
      <c r="G51" s="513">
        <f t="shared" si="9"/>
        <v>21900</v>
      </c>
      <c r="H51" s="513">
        <f t="shared" si="10"/>
        <v>21900</v>
      </c>
      <c r="I51" s="492">
        <f t="shared" si="2"/>
        <v>60</v>
      </c>
      <c r="J51" s="32">
        <f t="shared" si="17"/>
        <v>302</v>
      </c>
      <c r="K51" s="500">
        <f t="shared" ref="K51:K57" si="33">$W$5</f>
        <v>75</v>
      </c>
      <c r="L51" s="513">
        <f t="shared" si="11"/>
        <v>22650</v>
      </c>
      <c r="M51" s="513">
        <f t="shared" si="12"/>
        <v>22650</v>
      </c>
      <c r="N51" s="492">
        <f t="shared" si="4"/>
        <v>79</v>
      </c>
      <c r="O51" s="32">
        <f t="shared" si="18"/>
        <v>321</v>
      </c>
      <c r="P51" s="500">
        <f t="shared" ref="P51:P57" si="34">$W$5</f>
        <v>75</v>
      </c>
      <c r="Q51" s="513">
        <f t="shared" si="13"/>
        <v>24075</v>
      </c>
      <c r="R51" s="513">
        <f t="shared" si="14"/>
        <v>24075</v>
      </c>
      <c r="S51" s="492">
        <f t="shared" si="6"/>
        <v>89</v>
      </c>
      <c r="T51" s="32">
        <f t="shared" si="19"/>
        <v>331</v>
      </c>
      <c r="U51" s="501">
        <f t="shared" ref="U51:U57" si="35">$W$5</f>
        <v>75</v>
      </c>
      <c r="V51" s="513">
        <f t="shared" si="15"/>
        <v>24825</v>
      </c>
      <c r="W51" s="513">
        <f t="shared" si="16"/>
        <v>24825</v>
      </c>
    </row>
    <row r="52" spans="1:23">
      <c r="A52" s="272" t="s">
        <v>3054</v>
      </c>
      <c r="B52" s="175">
        <v>0.5</v>
      </c>
      <c r="C52" s="475">
        <v>253</v>
      </c>
      <c r="D52" s="492">
        <f t="shared" si="0"/>
        <v>50</v>
      </c>
      <c r="E52" s="475">
        <f t="shared" si="8"/>
        <v>303</v>
      </c>
      <c r="F52" s="493">
        <f t="shared" si="32"/>
        <v>75</v>
      </c>
      <c r="G52" s="512">
        <f t="shared" si="9"/>
        <v>22725</v>
      </c>
      <c r="H52" s="513">
        <f t="shared" si="10"/>
        <v>22725</v>
      </c>
      <c r="I52" s="492">
        <f t="shared" si="2"/>
        <v>60</v>
      </c>
      <c r="J52" s="475">
        <f t="shared" si="17"/>
        <v>313</v>
      </c>
      <c r="K52" s="493">
        <f t="shared" si="33"/>
        <v>75</v>
      </c>
      <c r="L52" s="512">
        <f t="shared" si="11"/>
        <v>23475</v>
      </c>
      <c r="M52" s="513">
        <f t="shared" si="12"/>
        <v>23475</v>
      </c>
      <c r="N52" s="492">
        <f t="shared" si="4"/>
        <v>79</v>
      </c>
      <c r="O52" s="475">
        <f t="shared" si="18"/>
        <v>332</v>
      </c>
      <c r="P52" s="493">
        <f t="shared" si="34"/>
        <v>75</v>
      </c>
      <c r="Q52" s="512">
        <f t="shared" si="13"/>
        <v>24900</v>
      </c>
      <c r="R52" s="513">
        <f t="shared" si="14"/>
        <v>24900</v>
      </c>
      <c r="S52" s="492">
        <f t="shared" si="6"/>
        <v>89</v>
      </c>
      <c r="T52" s="475">
        <f t="shared" si="19"/>
        <v>342</v>
      </c>
      <c r="U52" s="494">
        <f t="shared" si="35"/>
        <v>75</v>
      </c>
      <c r="V52" s="512">
        <f t="shared" si="15"/>
        <v>25650</v>
      </c>
      <c r="W52" s="513">
        <f t="shared" si="16"/>
        <v>25650</v>
      </c>
    </row>
    <row r="53" spans="1:23">
      <c r="A53" s="272" t="s">
        <v>3055</v>
      </c>
      <c r="B53" s="175">
        <v>0.75</v>
      </c>
      <c r="C53" s="475">
        <v>264</v>
      </c>
      <c r="D53" s="492">
        <f t="shared" si="0"/>
        <v>50</v>
      </c>
      <c r="E53" s="475">
        <f t="shared" si="8"/>
        <v>314</v>
      </c>
      <c r="F53" s="493">
        <f t="shared" si="32"/>
        <v>75</v>
      </c>
      <c r="G53" s="512">
        <f t="shared" si="9"/>
        <v>23550</v>
      </c>
      <c r="H53" s="513">
        <f t="shared" si="10"/>
        <v>23550</v>
      </c>
      <c r="I53" s="492">
        <f t="shared" si="2"/>
        <v>60</v>
      </c>
      <c r="J53" s="475">
        <f t="shared" si="17"/>
        <v>324</v>
      </c>
      <c r="K53" s="493">
        <f t="shared" si="33"/>
        <v>75</v>
      </c>
      <c r="L53" s="512">
        <f t="shared" si="11"/>
        <v>24300</v>
      </c>
      <c r="M53" s="513">
        <f t="shared" si="12"/>
        <v>24300</v>
      </c>
      <c r="N53" s="492">
        <f t="shared" si="4"/>
        <v>79</v>
      </c>
      <c r="O53" s="475">
        <f t="shared" si="18"/>
        <v>343</v>
      </c>
      <c r="P53" s="493">
        <f t="shared" si="34"/>
        <v>75</v>
      </c>
      <c r="Q53" s="512">
        <f t="shared" si="13"/>
        <v>25725</v>
      </c>
      <c r="R53" s="513">
        <f t="shared" si="14"/>
        <v>25725</v>
      </c>
      <c r="S53" s="492">
        <f t="shared" si="6"/>
        <v>89</v>
      </c>
      <c r="T53" s="475">
        <f t="shared" si="19"/>
        <v>353</v>
      </c>
      <c r="U53" s="494">
        <f t="shared" si="35"/>
        <v>75</v>
      </c>
      <c r="V53" s="512">
        <f t="shared" si="15"/>
        <v>26475</v>
      </c>
      <c r="W53" s="513">
        <f t="shared" si="16"/>
        <v>26475</v>
      </c>
    </row>
    <row r="54" spans="1:23">
      <c r="A54" s="272" t="s">
        <v>3056</v>
      </c>
      <c r="B54" s="175">
        <v>1</v>
      </c>
      <c r="C54" s="475">
        <v>336</v>
      </c>
      <c r="D54" s="492">
        <f t="shared" si="0"/>
        <v>50</v>
      </c>
      <c r="E54" s="475">
        <f t="shared" si="8"/>
        <v>386</v>
      </c>
      <c r="F54" s="493">
        <f t="shared" si="32"/>
        <v>75</v>
      </c>
      <c r="G54" s="512">
        <f t="shared" si="9"/>
        <v>28950</v>
      </c>
      <c r="H54" s="513">
        <f t="shared" si="10"/>
        <v>28950</v>
      </c>
      <c r="I54" s="492">
        <f t="shared" si="2"/>
        <v>60</v>
      </c>
      <c r="J54" s="475">
        <f t="shared" si="17"/>
        <v>396</v>
      </c>
      <c r="K54" s="493">
        <f t="shared" si="33"/>
        <v>75</v>
      </c>
      <c r="L54" s="512">
        <f t="shared" si="11"/>
        <v>29700</v>
      </c>
      <c r="M54" s="513">
        <f t="shared" si="12"/>
        <v>29700</v>
      </c>
      <c r="N54" s="492">
        <f t="shared" si="4"/>
        <v>79</v>
      </c>
      <c r="O54" s="475">
        <f t="shared" si="18"/>
        <v>415</v>
      </c>
      <c r="P54" s="493">
        <f t="shared" si="34"/>
        <v>75</v>
      </c>
      <c r="Q54" s="512">
        <f t="shared" si="13"/>
        <v>31125</v>
      </c>
      <c r="R54" s="513">
        <f t="shared" si="14"/>
        <v>31125</v>
      </c>
      <c r="S54" s="492">
        <f t="shared" si="6"/>
        <v>89</v>
      </c>
      <c r="T54" s="475">
        <f t="shared" si="19"/>
        <v>425</v>
      </c>
      <c r="U54" s="494">
        <f t="shared" si="35"/>
        <v>75</v>
      </c>
      <c r="V54" s="512">
        <f t="shared" si="15"/>
        <v>31875</v>
      </c>
      <c r="W54" s="513">
        <f t="shared" si="16"/>
        <v>31875</v>
      </c>
    </row>
    <row r="55" spans="1:23">
      <c r="A55" s="272" t="s">
        <v>3057</v>
      </c>
      <c r="B55" s="175">
        <v>1</v>
      </c>
      <c r="C55" s="475">
        <v>336</v>
      </c>
      <c r="D55" s="492">
        <f t="shared" si="0"/>
        <v>50</v>
      </c>
      <c r="E55" s="475">
        <f t="shared" si="8"/>
        <v>386</v>
      </c>
      <c r="F55" s="493">
        <f t="shared" si="32"/>
        <v>75</v>
      </c>
      <c r="G55" s="512">
        <f t="shared" si="9"/>
        <v>28950</v>
      </c>
      <c r="H55" s="513">
        <f t="shared" si="10"/>
        <v>28950</v>
      </c>
      <c r="I55" s="492">
        <f t="shared" si="2"/>
        <v>60</v>
      </c>
      <c r="J55" s="475">
        <f t="shared" si="17"/>
        <v>396</v>
      </c>
      <c r="K55" s="493">
        <f t="shared" si="33"/>
        <v>75</v>
      </c>
      <c r="L55" s="512">
        <f t="shared" si="11"/>
        <v>29700</v>
      </c>
      <c r="M55" s="513">
        <f t="shared" si="12"/>
        <v>29700</v>
      </c>
      <c r="N55" s="492">
        <f t="shared" si="4"/>
        <v>79</v>
      </c>
      <c r="O55" s="475">
        <f t="shared" si="18"/>
        <v>415</v>
      </c>
      <c r="P55" s="493">
        <f t="shared" si="34"/>
        <v>75</v>
      </c>
      <c r="Q55" s="512">
        <f t="shared" si="13"/>
        <v>31125</v>
      </c>
      <c r="R55" s="513">
        <f t="shared" si="14"/>
        <v>31125</v>
      </c>
      <c r="S55" s="492">
        <f t="shared" si="6"/>
        <v>89</v>
      </c>
      <c r="T55" s="475">
        <f t="shared" si="19"/>
        <v>425</v>
      </c>
      <c r="U55" s="494">
        <f t="shared" si="35"/>
        <v>75</v>
      </c>
      <c r="V55" s="512">
        <f t="shared" si="15"/>
        <v>31875</v>
      </c>
      <c r="W55" s="513">
        <f t="shared" si="16"/>
        <v>31875</v>
      </c>
    </row>
    <row r="56" spans="1:23">
      <c r="A56" s="272" t="s">
        <v>3058</v>
      </c>
      <c r="B56" s="175">
        <v>1.5</v>
      </c>
      <c r="C56" s="475">
        <v>432</v>
      </c>
      <c r="D56" s="492">
        <f t="shared" si="0"/>
        <v>50</v>
      </c>
      <c r="E56" s="475">
        <f t="shared" si="8"/>
        <v>482</v>
      </c>
      <c r="F56" s="493">
        <f t="shared" si="32"/>
        <v>75</v>
      </c>
      <c r="G56" s="512">
        <f t="shared" si="9"/>
        <v>36150</v>
      </c>
      <c r="H56" s="513">
        <f t="shared" si="10"/>
        <v>36150</v>
      </c>
      <c r="I56" s="492">
        <f t="shared" si="2"/>
        <v>60</v>
      </c>
      <c r="J56" s="475">
        <f t="shared" si="17"/>
        <v>492</v>
      </c>
      <c r="K56" s="493">
        <f t="shared" si="33"/>
        <v>75</v>
      </c>
      <c r="L56" s="512">
        <f t="shared" si="11"/>
        <v>36900</v>
      </c>
      <c r="M56" s="513">
        <f t="shared" si="12"/>
        <v>36900</v>
      </c>
      <c r="N56" s="492">
        <f t="shared" si="4"/>
        <v>79</v>
      </c>
      <c r="O56" s="475">
        <f t="shared" si="18"/>
        <v>511</v>
      </c>
      <c r="P56" s="493">
        <f t="shared" si="34"/>
        <v>75</v>
      </c>
      <c r="Q56" s="512">
        <f t="shared" si="13"/>
        <v>38325</v>
      </c>
      <c r="R56" s="513">
        <f t="shared" si="14"/>
        <v>38325</v>
      </c>
      <c r="S56" s="492">
        <f t="shared" si="6"/>
        <v>89</v>
      </c>
      <c r="T56" s="475">
        <f t="shared" si="19"/>
        <v>521</v>
      </c>
      <c r="U56" s="494">
        <f t="shared" si="35"/>
        <v>75</v>
      </c>
      <c r="V56" s="512">
        <f t="shared" si="15"/>
        <v>39075</v>
      </c>
      <c r="W56" s="513">
        <f t="shared" si="16"/>
        <v>39075</v>
      </c>
    </row>
    <row r="57" spans="1:23" ht="15.75" thickBot="1">
      <c r="A57" s="8" t="s">
        <v>3058</v>
      </c>
      <c r="B57" s="490">
        <v>1.5</v>
      </c>
      <c r="C57" s="33">
        <v>437</v>
      </c>
      <c r="D57" s="492">
        <f t="shared" si="0"/>
        <v>50</v>
      </c>
      <c r="E57" s="33">
        <f t="shared" si="8"/>
        <v>487</v>
      </c>
      <c r="F57" s="502">
        <f t="shared" si="32"/>
        <v>75</v>
      </c>
      <c r="G57" s="514">
        <f t="shared" si="9"/>
        <v>36525</v>
      </c>
      <c r="H57" s="515">
        <f t="shared" si="10"/>
        <v>36525</v>
      </c>
      <c r="I57" s="492">
        <f t="shared" si="2"/>
        <v>60</v>
      </c>
      <c r="J57" s="33">
        <f t="shared" si="17"/>
        <v>497</v>
      </c>
      <c r="K57" s="502">
        <f t="shared" si="33"/>
        <v>75</v>
      </c>
      <c r="L57" s="514">
        <f t="shared" si="11"/>
        <v>37275</v>
      </c>
      <c r="M57" s="515">
        <f t="shared" si="12"/>
        <v>37275</v>
      </c>
      <c r="N57" s="492">
        <f t="shared" si="4"/>
        <v>79</v>
      </c>
      <c r="O57" s="33">
        <f t="shared" si="18"/>
        <v>516</v>
      </c>
      <c r="P57" s="502">
        <f t="shared" si="34"/>
        <v>75</v>
      </c>
      <c r="Q57" s="514">
        <f t="shared" si="13"/>
        <v>38700</v>
      </c>
      <c r="R57" s="515">
        <f t="shared" si="14"/>
        <v>38700</v>
      </c>
      <c r="S57" s="492">
        <f t="shared" si="6"/>
        <v>89</v>
      </c>
      <c r="T57" s="33">
        <f t="shared" si="19"/>
        <v>526</v>
      </c>
      <c r="U57" s="503">
        <f t="shared" si="35"/>
        <v>75</v>
      </c>
      <c r="V57" s="514">
        <f t="shared" si="15"/>
        <v>39450</v>
      </c>
      <c r="W57" s="515">
        <f t="shared" si="16"/>
        <v>39450</v>
      </c>
    </row>
    <row r="58" spans="1:23" ht="15.75" thickBot="1">
      <c r="A58" s="29" t="s">
        <v>3089</v>
      </c>
      <c r="B58" s="34"/>
      <c r="C58" s="476"/>
      <c r="D58" s="477"/>
      <c r="E58" s="476"/>
      <c r="F58" s="484"/>
      <c r="G58" s="516"/>
      <c r="H58" s="516"/>
      <c r="I58" s="477"/>
      <c r="J58" s="476"/>
      <c r="K58" s="484"/>
      <c r="L58" s="516"/>
      <c r="M58" s="516"/>
      <c r="N58" s="477"/>
      <c r="O58" s="476"/>
      <c r="P58" s="484"/>
      <c r="Q58" s="516"/>
      <c r="R58" s="516"/>
      <c r="S58" s="477"/>
      <c r="T58" s="476"/>
      <c r="U58" s="481"/>
      <c r="V58" s="516"/>
      <c r="W58" s="525"/>
    </row>
    <row r="59" spans="1:23">
      <c r="A59" s="9" t="s">
        <v>3059</v>
      </c>
      <c r="B59" s="489">
        <v>1</v>
      </c>
      <c r="C59" s="32">
        <v>260</v>
      </c>
      <c r="D59" s="492">
        <f t="shared" si="0"/>
        <v>50</v>
      </c>
      <c r="E59" s="32">
        <f t="shared" si="8"/>
        <v>310</v>
      </c>
      <c r="F59" s="500">
        <f t="shared" ref="F59:F64" si="36">$W$5</f>
        <v>75</v>
      </c>
      <c r="G59" s="513">
        <f t="shared" si="9"/>
        <v>23250</v>
      </c>
      <c r="H59" s="513">
        <f t="shared" si="10"/>
        <v>23250</v>
      </c>
      <c r="I59" s="492">
        <f t="shared" si="2"/>
        <v>60</v>
      </c>
      <c r="J59" s="32">
        <f t="shared" si="17"/>
        <v>320</v>
      </c>
      <c r="K59" s="500">
        <f t="shared" ref="K59:K64" si="37">$W$5</f>
        <v>75</v>
      </c>
      <c r="L59" s="513">
        <f t="shared" si="11"/>
        <v>24000</v>
      </c>
      <c r="M59" s="513">
        <f t="shared" si="12"/>
        <v>24000</v>
      </c>
      <c r="N59" s="492">
        <f t="shared" si="4"/>
        <v>79</v>
      </c>
      <c r="O59" s="32">
        <f t="shared" si="18"/>
        <v>339</v>
      </c>
      <c r="P59" s="500">
        <f t="shared" ref="P59:P64" si="38">$W$5</f>
        <v>75</v>
      </c>
      <c r="Q59" s="513">
        <f t="shared" si="13"/>
        <v>25425</v>
      </c>
      <c r="R59" s="513">
        <f t="shared" si="14"/>
        <v>25425</v>
      </c>
      <c r="S59" s="492">
        <f t="shared" si="6"/>
        <v>89</v>
      </c>
      <c r="T59" s="32">
        <f t="shared" si="19"/>
        <v>349</v>
      </c>
      <c r="U59" s="501">
        <f t="shared" ref="U59:U64" si="39">$W$5</f>
        <v>75</v>
      </c>
      <c r="V59" s="513">
        <f t="shared" si="15"/>
        <v>26175</v>
      </c>
      <c r="W59" s="513">
        <f t="shared" si="16"/>
        <v>26175</v>
      </c>
    </row>
    <row r="60" spans="1:23">
      <c r="A60" s="272" t="s">
        <v>3060</v>
      </c>
      <c r="B60" s="175">
        <v>1.5</v>
      </c>
      <c r="C60" s="475">
        <v>398</v>
      </c>
      <c r="D60" s="492">
        <f t="shared" si="0"/>
        <v>50</v>
      </c>
      <c r="E60" s="475">
        <f t="shared" si="8"/>
        <v>448</v>
      </c>
      <c r="F60" s="493">
        <f t="shared" si="36"/>
        <v>75</v>
      </c>
      <c r="G60" s="512">
        <f t="shared" si="9"/>
        <v>33600</v>
      </c>
      <c r="H60" s="513">
        <f t="shared" si="10"/>
        <v>33600</v>
      </c>
      <c r="I60" s="492">
        <f t="shared" si="2"/>
        <v>60</v>
      </c>
      <c r="J60" s="475">
        <f t="shared" si="17"/>
        <v>458</v>
      </c>
      <c r="K60" s="493">
        <f t="shared" si="37"/>
        <v>75</v>
      </c>
      <c r="L60" s="512">
        <f t="shared" si="11"/>
        <v>34350</v>
      </c>
      <c r="M60" s="513">
        <f t="shared" si="12"/>
        <v>34350</v>
      </c>
      <c r="N60" s="492">
        <f t="shared" si="4"/>
        <v>79</v>
      </c>
      <c r="O60" s="475">
        <f t="shared" si="18"/>
        <v>477</v>
      </c>
      <c r="P60" s="493">
        <f t="shared" si="38"/>
        <v>75</v>
      </c>
      <c r="Q60" s="512">
        <f t="shared" si="13"/>
        <v>35775</v>
      </c>
      <c r="R60" s="513">
        <f t="shared" si="14"/>
        <v>35775</v>
      </c>
      <c r="S60" s="492">
        <f t="shared" si="6"/>
        <v>89</v>
      </c>
      <c r="T60" s="475">
        <f t="shared" si="19"/>
        <v>487</v>
      </c>
      <c r="U60" s="494">
        <f t="shared" si="39"/>
        <v>75</v>
      </c>
      <c r="V60" s="512">
        <f t="shared" si="15"/>
        <v>36525</v>
      </c>
      <c r="W60" s="513">
        <f t="shared" si="16"/>
        <v>36525</v>
      </c>
    </row>
    <row r="61" spans="1:23">
      <c r="A61" s="274" t="s">
        <v>3061</v>
      </c>
      <c r="B61" s="176">
        <v>2</v>
      </c>
      <c r="C61" s="474">
        <v>400</v>
      </c>
      <c r="D61" s="492">
        <f t="shared" si="0"/>
        <v>50</v>
      </c>
      <c r="E61" s="474">
        <f t="shared" si="8"/>
        <v>450</v>
      </c>
      <c r="F61" s="485">
        <f t="shared" si="36"/>
        <v>75</v>
      </c>
      <c r="G61" s="511">
        <f t="shared" si="9"/>
        <v>33750</v>
      </c>
      <c r="H61" s="510">
        <f t="shared" si="10"/>
        <v>33750</v>
      </c>
      <c r="I61" s="492">
        <f t="shared" si="2"/>
        <v>60</v>
      </c>
      <c r="J61" s="474">
        <f t="shared" si="17"/>
        <v>460</v>
      </c>
      <c r="K61" s="485">
        <f t="shared" si="37"/>
        <v>75</v>
      </c>
      <c r="L61" s="511">
        <f t="shared" si="11"/>
        <v>34500</v>
      </c>
      <c r="M61" s="510">
        <f t="shared" si="12"/>
        <v>34500</v>
      </c>
      <c r="N61" s="492">
        <f t="shared" si="4"/>
        <v>79</v>
      </c>
      <c r="O61" s="474">
        <f t="shared" si="18"/>
        <v>479</v>
      </c>
      <c r="P61" s="485">
        <f t="shared" si="38"/>
        <v>75</v>
      </c>
      <c r="Q61" s="511">
        <f t="shared" si="13"/>
        <v>35925</v>
      </c>
      <c r="R61" s="510">
        <f t="shared" si="14"/>
        <v>35925</v>
      </c>
      <c r="S61" s="492">
        <f t="shared" si="6"/>
        <v>89</v>
      </c>
      <c r="T61" s="474">
        <f t="shared" si="19"/>
        <v>489</v>
      </c>
      <c r="U61" s="486">
        <f t="shared" si="39"/>
        <v>75</v>
      </c>
      <c r="V61" s="511">
        <f t="shared" si="15"/>
        <v>36675</v>
      </c>
      <c r="W61" s="510">
        <f t="shared" si="16"/>
        <v>36675</v>
      </c>
    </row>
    <row r="62" spans="1:23">
      <c r="A62" s="272" t="s">
        <v>3062</v>
      </c>
      <c r="B62" s="175">
        <v>1.5</v>
      </c>
      <c r="C62" s="475">
        <v>398</v>
      </c>
      <c r="D62" s="492">
        <f t="shared" si="0"/>
        <v>50</v>
      </c>
      <c r="E62" s="475">
        <f t="shared" si="8"/>
        <v>448</v>
      </c>
      <c r="F62" s="493">
        <f t="shared" si="36"/>
        <v>75</v>
      </c>
      <c r="G62" s="512">
        <f t="shared" si="9"/>
        <v>33600</v>
      </c>
      <c r="H62" s="513">
        <f t="shared" si="10"/>
        <v>33600</v>
      </c>
      <c r="I62" s="492">
        <f t="shared" si="2"/>
        <v>60</v>
      </c>
      <c r="J62" s="475">
        <f t="shared" si="17"/>
        <v>458</v>
      </c>
      <c r="K62" s="493">
        <f t="shared" si="37"/>
        <v>75</v>
      </c>
      <c r="L62" s="512">
        <f t="shared" si="11"/>
        <v>34350</v>
      </c>
      <c r="M62" s="513">
        <f t="shared" si="12"/>
        <v>34350</v>
      </c>
      <c r="N62" s="492">
        <f t="shared" si="4"/>
        <v>79</v>
      </c>
      <c r="O62" s="475">
        <f t="shared" si="18"/>
        <v>477</v>
      </c>
      <c r="P62" s="493">
        <f t="shared" si="38"/>
        <v>75</v>
      </c>
      <c r="Q62" s="512">
        <f t="shared" si="13"/>
        <v>35775</v>
      </c>
      <c r="R62" s="513">
        <f t="shared" si="14"/>
        <v>35775</v>
      </c>
      <c r="S62" s="492">
        <f t="shared" si="6"/>
        <v>89</v>
      </c>
      <c r="T62" s="475">
        <f t="shared" si="19"/>
        <v>487</v>
      </c>
      <c r="U62" s="494">
        <f t="shared" si="39"/>
        <v>75</v>
      </c>
      <c r="V62" s="512">
        <f t="shared" si="15"/>
        <v>36525</v>
      </c>
      <c r="W62" s="513">
        <f t="shared" si="16"/>
        <v>36525</v>
      </c>
    </row>
    <row r="63" spans="1:23">
      <c r="A63" s="272" t="s">
        <v>3063</v>
      </c>
      <c r="B63" s="175">
        <v>2</v>
      </c>
      <c r="C63" s="475">
        <v>448</v>
      </c>
      <c r="D63" s="492">
        <f t="shared" si="0"/>
        <v>50</v>
      </c>
      <c r="E63" s="475">
        <f t="shared" si="8"/>
        <v>498</v>
      </c>
      <c r="F63" s="493">
        <f t="shared" si="36"/>
        <v>75</v>
      </c>
      <c r="G63" s="512">
        <f t="shared" si="9"/>
        <v>37350</v>
      </c>
      <c r="H63" s="513">
        <f t="shared" si="10"/>
        <v>37350</v>
      </c>
      <c r="I63" s="492">
        <f t="shared" si="2"/>
        <v>60</v>
      </c>
      <c r="J63" s="475">
        <f t="shared" si="17"/>
        <v>508</v>
      </c>
      <c r="K63" s="493">
        <f t="shared" si="37"/>
        <v>75</v>
      </c>
      <c r="L63" s="512">
        <f t="shared" si="11"/>
        <v>38100</v>
      </c>
      <c r="M63" s="513">
        <f t="shared" si="12"/>
        <v>38100</v>
      </c>
      <c r="N63" s="492">
        <f t="shared" si="4"/>
        <v>79</v>
      </c>
      <c r="O63" s="475">
        <f t="shared" si="18"/>
        <v>527</v>
      </c>
      <c r="P63" s="493">
        <f t="shared" si="38"/>
        <v>75</v>
      </c>
      <c r="Q63" s="512">
        <f t="shared" si="13"/>
        <v>39525</v>
      </c>
      <c r="R63" s="513">
        <f t="shared" si="14"/>
        <v>39525</v>
      </c>
      <c r="S63" s="492">
        <f t="shared" si="6"/>
        <v>89</v>
      </c>
      <c r="T63" s="475">
        <f t="shared" si="19"/>
        <v>537</v>
      </c>
      <c r="U63" s="494">
        <f t="shared" si="39"/>
        <v>75</v>
      </c>
      <c r="V63" s="512">
        <f t="shared" si="15"/>
        <v>40275</v>
      </c>
      <c r="W63" s="513">
        <f t="shared" si="16"/>
        <v>40275</v>
      </c>
    </row>
    <row r="64" spans="1:23" ht="15.75" thickBot="1">
      <c r="A64" s="8" t="s">
        <v>3064</v>
      </c>
      <c r="B64" s="490">
        <v>3</v>
      </c>
      <c r="C64" s="33">
        <v>532</v>
      </c>
      <c r="D64" s="492">
        <f t="shared" si="0"/>
        <v>50</v>
      </c>
      <c r="E64" s="33">
        <f t="shared" si="8"/>
        <v>582</v>
      </c>
      <c r="F64" s="502">
        <f t="shared" si="36"/>
        <v>75</v>
      </c>
      <c r="G64" s="514">
        <f t="shared" si="9"/>
        <v>43650</v>
      </c>
      <c r="H64" s="515">
        <f t="shared" si="10"/>
        <v>43650</v>
      </c>
      <c r="I64" s="492">
        <f t="shared" si="2"/>
        <v>60</v>
      </c>
      <c r="J64" s="33">
        <f t="shared" si="17"/>
        <v>592</v>
      </c>
      <c r="K64" s="502">
        <f t="shared" si="37"/>
        <v>75</v>
      </c>
      <c r="L64" s="514">
        <f t="shared" si="11"/>
        <v>44400</v>
      </c>
      <c r="M64" s="515">
        <f t="shared" si="12"/>
        <v>44400</v>
      </c>
      <c r="N64" s="492">
        <f t="shared" si="4"/>
        <v>79</v>
      </c>
      <c r="O64" s="33">
        <f t="shared" si="18"/>
        <v>611</v>
      </c>
      <c r="P64" s="502">
        <f t="shared" si="38"/>
        <v>75</v>
      </c>
      <c r="Q64" s="514">
        <f t="shared" si="13"/>
        <v>45825</v>
      </c>
      <c r="R64" s="515">
        <f t="shared" si="14"/>
        <v>45825</v>
      </c>
      <c r="S64" s="492">
        <f t="shared" si="6"/>
        <v>89</v>
      </c>
      <c r="T64" s="33">
        <f t="shared" si="19"/>
        <v>621</v>
      </c>
      <c r="U64" s="503">
        <f t="shared" si="39"/>
        <v>75</v>
      </c>
      <c r="V64" s="514">
        <f t="shared" si="15"/>
        <v>46575</v>
      </c>
      <c r="W64" s="515">
        <f t="shared" si="16"/>
        <v>46575</v>
      </c>
    </row>
    <row r="65" spans="1:23" ht="15.75" thickBot="1">
      <c r="A65" s="29" t="s">
        <v>3090</v>
      </c>
      <c r="B65" s="34"/>
      <c r="C65" s="476"/>
      <c r="D65" s="477"/>
      <c r="E65" s="476"/>
      <c r="F65" s="484"/>
      <c r="G65" s="516"/>
      <c r="H65" s="516"/>
      <c r="I65" s="477"/>
      <c r="J65" s="476"/>
      <c r="K65" s="484"/>
      <c r="L65" s="516"/>
      <c r="M65" s="516"/>
      <c r="N65" s="477"/>
      <c r="O65" s="476"/>
      <c r="P65" s="484"/>
      <c r="Q65" s="516"/>
      <c r="R65" s="516"/>
      <c r="S65" s="477"/>
      <c r="T65" s="476"/>
      <c r="U65" s="481"/>
      <c r="V65" s="516"/>
      <c r="W65" s="525"/>
    </row>
    <row r="66" spans="1:23">
      <c r="A66" s="9" t="s">
        <v>351</v>
      </c>
      <c r="B66" s="489">
        <v>0.5</v>
      </c>
      <c r="C66" s="32">
        <v>164</v>
      </c>
      <c r="D66" s="492">
        <f t="shared" si="0"/>
        <v>50</v>
      </c>
      <c r="E66" s="32">
        <f t="shared" si="8"/>
        <v>214</v>
      </c>
      <c r="F66" s="500">
        <f t="shared" ref="F66:F71" si="40">$W$5</f>
        <v>75</v>
      </c>
      <c r="G66" s="513">
        <f t="shared" si="9"/>
        <v>16050</v>
      </c>
      <c r="H66" s="513">
        <f t="shared" si="10"/>
        <v>16050</v>
      </c>
      <c r="I66" s="492">
        <f t="shared" si="2"/>
        <v>60</v>
      </c>
      <c r="J66" s="32">
        <f t="shared" si="17"/>
        <v>224</v>
      </c>
      <c r="K66" s="500">
        <f t="shared" ref="K66:K71" si="41">$W$5</f>
        <v>75</v>
      </c>
      <c r="L66" s="513">
        <f t="shared" si="11"/>
        <v>16800</v>
      </c>
      <c r="M66" s="513">
        <f t="shared" si="12"/>
        <v>16800</v>
      </c>
      <c r="N66" s="492">
        <f t="shared" si="4"/>
        <v>79</v>
      </c>
      <c r="O66" s="32">
        <f t="shared" si="18"/>
        <v>243</v>
      </c>
      <c r="P66" s="500">
        <f t="shared" ref="P66:P71" si="42">$W$5</f>
        <v>75</v>
      </c>
      <c r="Q66" s="513">
        <f t="shared" si="13"/>
        <v>18225</v>
      </c>
      <c r="R66" s="513">
        <f t="shared" si="14"/>
        <v>18225</v>
      </c>
      <c r="S66" s="492">
        <f t="shared" si="6"/>
        <v>89</v>
      </c>
      <c r="T66" s="32">
        <f t="shared" si="19"/>
        <v>253</v>
      </c>
      <c r="U66" s="501">
        <f t="shared" ref="U66:U71" si="43">$W$5</f>
        <v>75</v>
      </c>
      <c r="V66" s="513">
        <f t="shared" si="15"/>
        <v>18975</v>
      </c>
      <c r="W66" s="513">
        <f t="shared" si="16"/>
        <v>18975</v>
      </c>
    </row>
    <row r="67" spans="1:23">
      <c r="A67" s="272" t="s">
        <v>355</v>
      </c>
      <c r="B67" s="175">
        <v>0.5</v>
      </c>
      <c r="C67" s="475">
        <v>177</v>
      </c>
      <c r="D67" s="492">
        <f t="shared" si="0"/>
        <v>50</v>
      </c>
      <c r="E67" s="475">
        <f t="shared" si="8"/>
        <v>227</v>
      </c>
      <c r="F67" s="493">
        <f t="shared" si="40"/>
        <v>75</v>
      </c>
      <c r="G67" s="512">
        <f t="shared" si="9"/>
        <v>17025</v>
      </c>
      <c r="H67" s="513">
        <f t="shared" si="10"/>
        <v>17025</v>
      </c>
      <c r="I67" s="492">
        <f t="shared" si="2"/>
        <v>60</v>
      </c>
      <c r="J67" s="475">
        <f t="shared" si="17"/>
        <v>237</v>
      </c>
      <c r="K67" s="493">
        <f t="shared" si="41"/>
        <v>75</v>
      </c>
      <c r="L67" s="512">
        <f t="shared" si="11"/>
        <v>17775</v>
      </c>
      <c r="M67" s="513">
        <f t="shared" si="12"/>
        <v>17775</v>
      </c>
      <c r="N67" s="492">
        <f t="shared" si="4"/>
        <v>79</v>
      </c>
      <c r="O67" s="475">
        <f t="shared" si="18"/>
        <v>256</v>
      </c>
      <c r="P67" s="493">
        <f t="shared" si="42"/>
        <v>75</v>
      </c>
      <c r="Q67" s="512">
        <f t="shared" si="13"/>
        <v>19200</v>
      </c>
      <c r="R67" s="513">
        <f t="shared" si="14"/>
        <v>19200</v>
      </c>
      <c r="S67" s="492">
        <f t="shared" si="6"/>
        <v>89</v>
      </c>
      <c r="T67" s="475">
        <f t="shared" si="19"/>
        <v>266</v>
      </c>
      <c r="U67" s="494">
        <f t="shared" si="43"/>
        <v>75</v>
      </c>
      <c r="V67" s="512">
        <f t="shared" si="15"/>
        <v>19950</v>
      </c>
      <c r="W67" s="513">
        <f t="shared" si="16"/>
        <v>19950</v>
      </c>
    </row>
    <row r="68" spans="1:23">
      <c r="A68" s="274" t="s">
        <v>359</v>
      </c>
      <c r="B68" s="176">
        <v>0.6</v>
      </c>
      <c r="C68" s="474">
        <v>160</v>
      </c>
      <c r="D68" s="492">
        <f t="shared" si="0"/>
        <v>50</v>
      </c>
      <c r="E68" s="474">
        <f t="shared" si="8"/>
        <v>210</v>
      </c>
      <c r="F68" s="485">
        <f t="shared" si="40"/>
        <v>75</v>
      </c>
      <c r="G68" s="511">
        <f t="shared" si="9"/>
        <v>15750</v>
      </c>
      <c r="H68" s="510">
        <f t="shared" si="10"/>
        <v>15750</v>
      </c>
      <c r="I68" s="492">
        <f t="shared" si="2"/>
        <v>60</v>
      </c>
      <c r="J68" s="474">
        <f t="shared" si="17"/>
        <v>220</v>
      </c>
      <c r="K68" s="485">
        <f t="shared" si="41"/>
        <v>75</v>
      </c>
      <c r="L68" s="511">
        <f t="shared" si="11"/>
        <v>16500</v>
      </c>
      <c r="M68" s="510">
        <f t="shared" si="12"/>
        <v>16500</v>
      </c>
      <c r="N68" s="492">
        <f t="shared" si="4"/>
        <v>79</v>
      </c>
      <c r="O68" s="474">
        <f t="shared" si="18"/>
        <v>239</v>
      </c>
      <c r="P68" s="485">
        <f t="shared" si="42"/>
        <v>75</v>
      </c>
      <c r="Q68" s="511">
        <f t="shared" si="13"/>
        <v>17925</v>
      </c>
      <c r="R68" s="510">
        <f t="shared" si="14"/>
        <v>17925</v>
      </c>
      <c r="S68" s="492">
        <f t="shared" si="6"/>
        <v>89</v>
      </c>
      <c r="T68" s="474">
        <f t="shared" si="19"/>
        <v>249</v>
      </c>
      <c r="U68" s="486">
        <f t="shared" si="43"/>
        <v>75</v>
      </c>
      <c r="V68" s="511">
        <f t="shared" si="15"/>
        <v>18675</v>
      </c>
      <c r="W68" s="510">
        <f t="shared" si="16"/>
        <v>18675</v>
      </c>
    </row>
    <row r="69" spans="1:23">
      <c r="A69" s="274" t="s">
        <v>363</v>
      </c>
      <c r="B69" s="176">
        <v>0.75</v>
      </c>
      <c r="C69" s="474">
        <v>175</v>
      </c>
      <c r="D69" s="492">
        <f t="shared" si="0"/>
        <v>50</v>
      </c>
      <c r="E69" s="474">
        <f t="shared" si="8"/>
        <v>225</v>
      </c>
      <c r="F69" s="485">
        <f t="shared" si="40"/>
        <v>75</v>
      </c>
      <c r="G69" s="511">
        <f t="shared" si="9"/>
        <v>16875</v>
      </c>
      <c r="H69" s="510">
        <f t="shared" si="10"/>
        <v>16875</v>
      </c>
      <c r="I69" s="492">
        <f t="shared" si="2"/>
        <v>60</v>
      </c>
      <c r="J69" s="474">
        <f t="shared" si="17"/>
        <v>235</v>
      </c>
      <c r="K69" s="485">
        <f t="shared" si="41"/>
        <v>75</v>
      </c>
      <c r="L69" s="511">
        <f t="shared" si="11"/>
        <v>17625</v>
      </c>
      <c r="M69" s="510">
        <f t="shared" si="12"/>
        <v>17625</v>
      </c>
      <c r="N69" s="492">
        <f t="shared" si="4"/>
        <v>79</v>
      </c>
      <c r="O69" s="474">
        <f t="shared" si="18"/>
        <v>254</v>
      </c>
      <c r="P69" s="485">
        <f t="shared" si="42"/>
        <v>75</v>
      </c>
      <c r="Q69" s="511">
        <f t="shared" si="13"/>
        <v>19050</v>
      </c>
      <c r="R69" s="510">
        <f t="shared" si="14"/>
        <v>19050</v>
      </c>
      <c r="S69" s="492">
        <f t="shared" si="6"/>
        <v>89</v>
      </c>
      <c r="T69" s="474">
        <f t="shared" si="19"/>
        <v>264</v>
      </c>
      <c r="U69" s="486">
        <f t="shared" si="43"/>
        <v>75</v>
      </c>
      <c r="V69" s="511">
        <f t="shared" si="15"/>
        <v>19800</v>
      </c>
      <c r="W69" s="510">
        <f t="shared" si="16"/>
        <v>19800</v>
      </c>
    </row>
    <row r="70" spans="1:23">
      <c r="A70" s="272" t="s">
        <v>3065</v>
      </c>
      <c r="B70" s="175">
        <v>0.75</v>
      </c>
      <c r="C70" s="475">
        <v>194</v>
      </c>
      <c r="D70" s="492">
        <f t="shared" si="0"/>
        <v>50</v>
      </c>
      <c r="E70" s="475">
        <f t="shared" si="8"/>
        <v>244</v>
      </c>
      <c r="F70" s="493">
        <f t="shared" si="40"/>
        <v>75</v>
      </c>
      <c r="G70" s="512">
        <f t="shared" si="9"/>
        <v>18300</v>
      </c>
      <c r="H70" s="513">
        <f t="shared" si="10"/>
        <v>18300</v>
      </c>
      <c r="I70" s="492">
        <f t="shared" si="2"/>
        <v>60</v>
      </c>
      <c r="J70" s="475">
        <f t="shared" si="17"/>
        <v>254</v>
      </c>
      <c r="K70" s="493">
        <f t="shared" si="41"/>
        <v>75</v>
      </c>
      <c r="L70" s="512">
        <f t="shared" si="11"/>
        <v>19050</v>
      </c>
      <c r="M70" s="513">
        <f t="shared" si="12"/>
        <v>19050</v>
      </c>
      <c r="N70" s="492">
        <f t="shared" si="4"/>
        <v>79</v>
      </c>
      <c r="O70" s="475">
        <f t="shared" si="18"/>
        <v>273</v>
      </c>
      <c r="P70" s="493">
        <f t="shared" si="42"/>
        <v>75</v>
      </c>
      <c r="Q70" s="512">
        <f t="shared" si="13"/>
        <v>20475</v>
      </c>
      <c r="R70" s="513">
        <f t="shared" si="14"/>
        <v>20475</v>
      </c>
      <c r="S70" s="492">
        <f t="shared" si="6"/>
        <v>89</v>
      </c>
      <c r="T70" s="475">
        <f t="shared" si="19"/>
        <v>283</v>
      </c>
      <c r="U70" s="494">
        <f t="shared" si="43"/>
        <v>75</v>
      </c>
      <c r="V70" s="512">
        <f t="shared" si="15"/>
        <v>21225</v>
      </c>
      <c r="W70" s="513">
        <f t="shared" si="16"/>
        <v>21225</v>
      </c>
    </row>
    <row r="71" spans="1:23" ht="15.75" thickBot="1">
      <c r="A71" s="478" t="s">
        <v>371</v>
      </c>
      <c r="B71" s="491">
        <v>1</v>
      </c>
      <c r="C71" s="35">
        <v>212</v>
      </c>
      <c r="D71" s="492">
        <f t="shared" si="0"/>
        <v>50</v>
      </c>
      <c r="E71" s="35">
        <f t="shared" si="8"/>
        <v>262</v>
      </c>
      <c r="F71" s="504">
        <f t="shared" si="40"/>
        <v>75</v>
      </c>
      <c r="G71" s="517">
        <f t="shared" si="9"/>
        <v>19650</v>
      </c>
      <c r="H71" s="518">
        <f t="shared" si="10"/>
        <v>19650</v>
      </c>
      <c r="I71" s="492">
        <f t="shared" si="2"/>
        <v>60</v>
      </c>
      <c r="J71" s="35">
        <f t="shared" si="17"/>
        <v>272</v>
      </c>
      <c r="K71" s="504">
        <f t="shared" si="41"/>
        <v>75</v>
      </c>
      <c r="L71" s="517">
        <f t="shared" si="11"/>
        <v>20400</v>
      </c>
      <c r="M71" s="518">
        <f t="shared" si="12"/>
        <v>20400</v>
      </c>
      <c r="N71" s="492">
        <f t="shared" si="4"/>
        <v>79</v>
      </c>
      <c r="O71" s="35">
        <f t="shared" si="18"/>
        <v>291</v>
      </c>
      <c r="P71" s="504">
        <f t="shared" si="42"/>
        <v>75</v>
      </c>
      <c r="Q71" s="517">
        <f t="shared" si="13"/>
        <v>21825</v>
      </c>
      <c r="R71" s="518">
        <f t="shared" si="14"/>
        <v>21825</v>
      </c>
      <c r="S71" s="492">
        <f t="shared" si="6"/>
        <v>89</v>
      </c>
      <c r="T71" s="35">
        <f t="shared" si="19"/>
        <v>301</v>
      </c>
      <c r="U71" s="505">
        <f t="shared" si="43"/>
        <v>75</v>
      </c>
      <c r="V71" s="517">
        <f t="shared" si="15"/>
        <v>22575</v>
      </c>
      <c r="W71" s="518">
        <f t="shared" si="16"/>
        <v>22575</v>
      </c>
    </row>
    <row r="72" spans="1:23" ht="15.75" thickBot="1">
      <c r="A72" s="29" t="s">
        <v>3066</v>
      </c>
      <c r="B72" s="30"/>
      <c r="C72" s="476"/>
      <c r="D72" s="477"/>
      <c r="E72" s="476"/>
      <c r="F72" s="484"/>
      <c r="G72" s="516"/>
      <c r="H72" s="516"/>
      <c r="I72" s="477"/>
      <c r="J72" s="476"/>
      <c r="K72" s="484"/>
      <c r="L72" s="516"/>
      <c r="M72" s="516"/>
      <c r="N72" s="477"/>
      <c r="O72" s="476"/>
      <c r="P72" s="484"/>
      <c r="Q72" s="516"/>
      <c r="R72" s="516"/>
      <c r="S72" s="477"/>
      <c r="T72" s="476"/>
      <c r="U72" s="481"/>
      <c r="V72" s="516"/>
      <c r="W72" s="525"/>
    </row>
    <row r="73" spans="1:23">
      <c r="A73" s="9" t="s">
        <v>3067</v>
      </c>
      <c r="B73" s="489">
        <v>0.5</v>
      </c>
      <c r="C73" s="32">
        <v>186</v>
      </c>
      <c r="D73" s="492">
        <f t="shared" ref="D73:D104" si="44">$D$7</f>
        <v>50</v>
      </c>
      <c r="E73" s="32">
        <f t="shared" si="8"/>
        <v>236</v>
      </c>
      <c r="F73" s="500">
        <f t="shared" ref="F73:F86" si="45">$W$5</f>
        <v>75</v>
      </c>
      <c r="G73" s="513">
        <f t="shared" si="9"/>
        <v>17700</v>
      </c>
      <c r="H73" s="513">
        <f t="shared" si="10"/>
        <v>17700</v>
      </c>
      <c r="I73" s="492">
        <f t="shared" ref="I73:I104" si="46">$I$7</f>
        <v>60</v>
      </c>
      <c r="J73" s="32">
        <f t="shared" si="17"/>
        <v>246</v>
      </c>
      <c r="K73" s="500">
        <f t="shared" ref="K73:K86" si="47">$W$5</f>
        <v>75</v>
      </c>
      <c r="L73" s="513">
        <f t="shared" si="11"/>
        <v>18450</v>
      </c>
      <c r="M73" s="513">
        <f t="shared" si="12"/>
        <v>18450</v>
      </c>
      <c r="N73" s="492">
        <f t="shared" ref="N73:N104" si="48">$N$7</f>
        <v>79</v>
      </c>
      <c r="O73" s="32">
        <f t="shared" si="18"/>
        <v>265</v>
      </c>
      <c r="P73" s="500">
        <f t="shared" ref="P73:P86" si="49">$W$5</f>
        <v>75</v>
      </c>
      <c r="Q73" s="513">
        <f t="shared" si="13"/>
        <v>19875</v>
      </c>
      <c r="R73" s="513">
        <f t="shared" si="14"/>
        <v>19875</v>
      </c>
      <c r="S73" s="492">
        <f t="shared" ref="S73:S104" si="50">$S$7</f>
        <v>89</v>
      </c>
      <c r="T73" s="32">
        <f t="shared" si="19"/>
        <v>275</v>
      </c>
      <c r="U73" s="501">
        <f t="shared" ref="U73:U86" si="51">$W$5</f>
        <v>75</v>
      </c>
      <c r="V73" s="513">
        <f t="shared" si="15"/>
        <v>20625</v>
      </c>
      <c r="W73" s="513">
        <f t="shared" si="16"/>
        <v>20625</v>
      </c>
    </row>
    <row r="74" spans="1:23">
      <c r="A74" s="272" t="s">
        <v>3068</v>
      </c>
      <c r="B74" s="175">
        <v>0.5</v>
      </c>
      <c r="C74" s="475">
        <v>193</v>
      </c>
      <c r="D74" s="492">
        <f t="shared" si="44"/>
        <v>50</v>
      </c>
      <c r="E74" s="475">
        <f t="shared" ref="E74:E130" si="52">C74+D74</f>
        <v>243</v>
      </c>
      <c r="F74" s="493">
        <f t="shared" si="45"/>
        <v>75</v>
      </c>
      <c r="G74" s="512">
        <f t="shared" ref="G74:G130" si="53">E74*F74</f>
        <v>18225</v>
      </c>
      <c r="H74" s="513">
        <f t="shared" ref="H74:H130" si="54">ROUND(G74,0)</f>
        <v>18225</v>
      </c>
      <c r="I74" s="492">
        <f t="shared" si="46"/>
        <v>60</v>
      </c>
      <c r="J74" s="475">
        <f t="shared" si="17"/>
        <v>253</v>
      </c>
      <c r="K74" s="493">
        <f t="shared" si="47"/>
        <v>75</v>
      </c>
      <c r="L74" s="512">
        <f t="shared" ref="L74:L130" si="55">J74*K74</f>
        <v>18975</v>
      </c>
      <c r="M74" s="513">
        <f t="shared" ref="M74:M130" si="56">ROUND(L74,0)</f>
        <v>18975</v>
      </c>
      <c r="N74" s="492">
        <f t="shared" si="48"/>
        <v>79</v>
      </c>
      <c r="O74" s="475">
        <f t="shared" si="18"/>
        <v>272</v>
      </c>
      <c r="P74" s="493">
        <f t="shared" si="49"/>
        <v>75</v>
      </c>
      <c r="Q74" s="512">
        <f t="shared" ref="Q74:Q130" si="57">O74*P74</f>
        <v>20400</v>
      </c>
      <c r="R74" s="513">
        <f t="shared" ref="R74:R130" si="58">ROUND(Q74,0)</f>
        <v>20400</v>
      </c>
      <c r="S74" s="492">
        <f t="shared" si="50"/>
        <v>89</v>
      </c>
      <c r="T74" s="475">
        <f t="shared" si="19"/>
        <v>282</v>
      </c>
      <c r="U74" s="494">
        <f t="shared" si="51"/>
        <v>75</v>
      </c>
      <c r="V74" s="512">
        <f t="shared" ref="V74:V130" si="59">T74*U74</f>
        <v>21150</v>
      </c>
      <c r="W74" s="513">
        <f t="shared" ref="W74:W130" si="60">ROUND(V74,0)</f>
        <v>21150</v>
      </c>
    </row>
    <row r="75" spans="1:23">
      <c r="A75" s="274" t="s">
        <v>3069</v>
      </c>
      <c r="B75" s="176">
        <v>0.6</v>
      </c>
      <c r="C75" s="474">
        <v>177</v>
      </c>
      <c r="D75" s="492">
        <f t="shared" si="44"/>
        <v>50</v>
      </c>
      <c r="E75" s="474">
        <f t="shared" si="52"/>
        <v>227</v>
      </c>
      <c r="F75" s="485">
        <f t="shared" si="45"/>
        <v>75</v>
      </c>
      <c r="G75" s="511">
        <f t="shared" si="53"/>
        <v>17025</v>
      </c>
      <c r="H75" s="510">
        <f t="shared" si="54"/>
        <v>17025</v>
      </c>
      <c r="I75" s="492">
        <f t="shared" si="46"/>
        <v>60</v>
      </c>
      <c r="J75" s="474">
        <f t="shared" ref="J75:J130" si="61">C75+I75</f>
        <v>237</v>
      </c>
      <c r="K75" s="485">
        <f t="shared" si="47"/>
        <v>75</v>
      </c>
      <c r="L75" s="511">
        <f t="shared" si="55"/>
        <v>17775</v>
      </c>
      <c r="M75" s="510">
        <f t="shared" si="56"/>
        <v>17775</v>
      </c>
      <c r="N75" s="492">
        <f t="shared" si="48"/>
        <v>79</v>
      </c>
      <c r="O75" s="474">
        <f t="shared" ref="O75:O130" si="62">C75+N75</f>
        <v>256</v>
      </c>
      <c r="P75" s="485">
        <f t="shared" si="49"/>
        <v>75</v>
      </c>
      <c r="Q75" s="511">
        <f t="shared" si="57"/>
        <v>19200</v>
      </c>
      <c r="R75" s="510">
        <f t="shared" si="58"/>
        <v>19200</v>
      </c>
      <c r="S75" s="492">
        <f t="shared" si="50"/>
        <v>89</v>
      </c>
      <c r="T75" s="474">
        <f t="shared" ref="T75:T130" si="63">C75+S75</f>
        <v>266</v>
      </c>
      <c r="U75" s="486">
        <f t="shared" si="51"/>
        <v>75</v>
      </c>
      <c r="V75" s="511">
        <f t="shared" si="59"/>
        <v>19950</v>
      </c>
      <c r="W75" s="510">
        <f t="shared" si="60"/>
        <v>19950</v>
      </c>
    </row>
    <row r="76" spans="1:23">
      <c r="A76" s="274" t="s">
        <v>3070</v>
      </c>
      <c r="B76" s="176">
        <v>0.75</v>
      </c>
      <c r="C76" s="474">
        <v>192</v>
      </c>
      <c r="D76" s="492">
        <f t="shared" si="44"/>
        <v>50</v>
      </c>
      <c r="E76" s="474">
        <f t="shared" si="52"/>
        <v>242</v>
      </c>
      <c r="F76" s="485">
        <f t="shared" si="45"/>
        <v>75</v>
      </c>
      <c r="G76" s="511">
        <f t="shared" si="53"/>
        <v>18150</v>
      </c>
      <c r="H76" s="510">
        <f t="shared" si="54"/>
        <v>18150</v>
      </c>
      <c r="I76" s="492">
        <f t="shared" si="46"/>
        <v>60</v>
      </c>
      <c r="J76" s="474">
        <f t="shared" si="61"/>
        <v>252</v>
      </c>
      <c r="K76" s="485">
        <f t="shared" si="47"/>
        <v>75</v>
      </c>
      <c r="L76" s="511">
        <f t="shared" si="55"/>
        <v>18900</v>
      </c>
      <c r="M76" s="510">
        <f t="shared" si="56"/>
        <v>18900</v>
      </c>
      <c r="N76" s="492">
        <f t="shared" si="48"/>
        <v>79</v>
      </c>
      <c r="O76" s="474">
        <f t="shared" si="62"/>
        <v>271</v>
      </c>
      <c r="P76" s="485">
        <f t="shared" si="49"/>
        <v>75</v>
      </c>
      <c r="Q76" s="511">
        <f t="shared" si="57"/>
        <v>20325</v>
      </c>
      <c r="R76" s="510">
        <f t="shared" si="58"/>
        <v>20325</v>
      </c>
      <c r="S76" s="492">
        <f t="shared" si="50"/>
        <v>89</v>
      </c>
      <c r="T76" s="474">
        <f t="shared" si="63"/>
        <v>281</v>
      </c>
      <c r="U76" s="486">
        <f t="shared" si="51"/>
        <v>75</v>
      </c>
      <c r="V76" s="511">
        <f t="shared" si="59"/>
        <v>21075</v>
      </c>
      <c r="W76" s="510">
        <f t="shared" si="60"/>
        <v>21075</v>
      </c>
    </row>
    <row r="77" spans="1:23">
      <c r="A77" s="272" t="s">
        <v>3071</v>
      </c>
      <c r="B77" s="175">
        <v>1</v>
      </c>
      <c r="C77" s="475">
        <v>254</v>
      </c>
      <c r="D77" s="492">
        <f t="shared" si="44"/>
        <v>50</v>
      </c>
      <c r="E77" s="475">
        <f t="shared" si="52"/>
        <v>304</v>
      </c>
      <c r="F77" s="493">
        <f t="shared" si="45"/>
        <v>75</v>
      </c>
      <c r="G77" s="512">
        <f t="shared" si="53"/>
        <v>22800</v>
      </c>
      <c r="H77" s="513">
        <f t="shared" si="54"/>
        <v>22800</v>
      </c>
      <c r="I77" s="492">
        <f t="shared" si="46"/>
        <v>60</v>
      </c>
      <c r="J77" s="475">
        <f t="shared" si="61"/>
        <v>314</v>
      </c>
      <c r="K77" s="493">
        <f t="shared" si="47"/>
        <v>75</v>
      </c>
      <c r="L77" s="512">
        <f t="shared" si="55"/>
        <v>23550</v>
      </c>
      <c r="M77" s="513">
        <f t="shared" si="56"/>
        <v>23550</v>
      </c>
      <c r="N77" s="492">
        <f t="shared" si="48"/>
        <v>79</v>
      </c>
      <c r="O77" s="475">
        <f t="shared" si="62"/>
        <v>333</v>
      </c>
      <c r="P77" s="493">
        <f t="shared" si="49"/>
        <v>75</v>
      </c>
      <c r="Q77" s="512">
        <f t="shared" si="57"/>
        <v>24975</v>
      </c>
      <c r="R77" s="513">
        <f t="shared" si="58"/>
        <v>24975</v>
      </c>
      <c r="S77" s="492">
        <f t="shared" si="50"/>
        <v>89</v>
      </c>
      <c r="T77" s="475">
        <f t="shared" si="63"/>
        <v>343</v>
      </c>
      <c r="U77" s="494">
        <f t="shared" si="51"/>
        <v>75</v>
      </c>
      <c r="V77" s="512">
        <f t="shared" si="59"/>
        <v>25725</v>
      </c>
      <c r="W77" s="513">
        <f t="shared" si="60"/>
        <v>25725</v>
      </c>
    </row>
    <row r="78" spans="1:23">
      <c r="A78" s="272" t="s">
        <v>395</v>
      </c>
      <c r="B78" s="175">
        <v>0.75</v>
      </c>
      <c r="C78" s="475">
        <v>204</v>
      </c>
      <c r="D78" s="492">
        <f t="shared" si="44"/>
        <v>50</v>
      </c>
      <c r="E78" s="475">
        <f t="shared" si="52"/>
        <v>254</v>
      </c>
      <c r="F78" s="493">
        <f t="shared" si="45"/>
        <v>75</v>
      </c>
      <c r="G78" s="512">
        <f t="shared" si="53"/>
        <v>19050</v>
      </c>
      <c r="H78" s="513">
        <f t="shared" si="54"/>
        <v>19050</v>
      </c>
      <c r="I78" s="492">
        <f t="shared" si="46"/>
        <v>60</v>
      </c>
      <c r="J78" s="475">
        <f t="shared" si="61"/>
        <v>264</v>
      </c>
      <c r="K78" s="493">
        <f t="shared" si="47"/>
        <v>75</v>
      </c>
      <c r="L78" s="512">
        <f t="shared" si="55"/>
        <v>19800</v>
      </c>
      <c r="M78" s="513">
        <f t="shared" si="56"/>
        <v>19800</v>
      </c>
      <c r="N78" s="492">
        <f t="shared" si="48"/>
        <v>79</v>
      </c>
      <c r="O78" s="475">
        <f t="shared" si="62"/>
        <v>283</v>
      </c>
      <c r="P78" s="493">
        <f t="shared" si="49"/>
        <v>75</v>
      </c>
      <c r="Q78" s="512">
        <f t="shared" si="57"/>
        <v>21225</v>
      </c>
      <c r="R78" s="513">
        <f t="shared" si="58"/>
        <v>21225</v>
      </c>
      <c r="S78" s="492">
        <f t="shared" si="50"/>
        <v>89</v>
      </c>
      <c r="T78" s="475">
        <f t="shared" si="63"/>
        <v>293</v>
      </c>
      <c r="U78" s="494">
        <f t="shared" si="51"/>
        <v>75</v>
      </c>
      <c r="V78" s="512">
        <f t="shared" si="59"/>
        <v>21975</v>
      </c>
      <c r="W78" s="513">
        <f t="shared" si="60"/>
        <v>21975</v>
      </c>
    </row>
    <row r="79" spans="1:23">
      <c r="A79" s="274" t="s">
        <v>399</v>
      </c>
      <c r="B79" s="176">
        <v>1</v>
      </c>
      <c r="C79" s="474">
        <v>230</v>
      </c>
      <c r="D79" s="492">
        <f t="shared" si="44"/>
        <v>50</v>
      </c>
      <c r="E79" s="474">
        <f t="shared" si="52"/>
        <v>280</v>
      </c>
      <c r="F79" s="485">
        <f t="shared" si="45"/>
        <v>75</v>
      </c>
      <c r="G79" s="511">
        <f t="shared" si="53"/>
        <v>21000</v>
      </c>
      <c r="H79" s="510">
        <f t="shared" si="54"/>
        <v>21000</v>
      </c>
      <c r="I79" s="492">
        <f t="shared" si="46"/>
        <v>60</v>
      </c>
      <c r="J79" s="474">
        <f t="shared" si="61"/>
        <v>290</v>
      </c>
      <c r="K79" s="485">
        <f t="shared" si="47"/>
        <v>75</v>
      </c>
      <c r="L79" s="511">
        <f t="shared" si="55"/>
        <v>21750</v>
      </c>
      <c r="M79" s="510">
        <f t="shared" si="56"/>
        <v>21750</v>
      </c>
      <c r="N79" s="492">
        <f t="shared" si="48"/>
        <v>79</v>
      </c>
      <c r="O79" s="474">
        <f t="shared" si="62"/>
        <v>309</v>
      </c>
      <c r="P79" s="485">
        <f t="shared" si="49"/>
        <v>75</v>
      </c>
      <c r="Q79" s="511">
        <f t="shared" si="57"/>
        <v>23175</v>
      </c>
      <c r="R79" s="510">
        <f t="shared" si="58"/>
        <v>23175</v>
      </c>
      <c r="S79" s="492">
        <f t="shared" si="50"/>
        <v>89</v>
      </c>
      <c r="T79" s="474">
        <f t="shared" si="63"/>
        <v>319</v>
      </c>
      <c r="U79" s="486">
        <f t="shared" si="51"/>
        <v>75</v>
      </c>
      <c r="V79" s="511">
        <f t="shared" si="59"/>
        <v>23925</v>
      </c>
      <c r="W79" s="510">
        <f t="shared" si="60"/>
        <v>23925</v>
      </c>
    </row>
    <row r="80" spans="1:23">
      <c r="A80" s="272" t="s">
        <v>403</v>
      </c>
      <c r="B80" s="175">
        <v>1.5</v>
      </c>
      <c r="C80" s="475">
        <v>277</v>
      </c>
      <c r="D80" s="492">
        <f t="shared" si="44"/>
        <v>50</v>
      </c>
      <c r="E80" s="475">
        <f t="shared" si="52"/>
        <v>327</v>
      </c>
      <c r="F80" s="493">
        <f t="shared" si="45"/>
        <v>75</v>
      </c>
      <c r="G80" s="512">
        <f t="shared" si="53"/>
        <v>24525</v>
      </c>
      <c r="H80" s="513">
        <f t="shared" si="54"/>
        <v>24525</v>
      </c>
      <c r="I80" s="492">
        <f t="shared" si="46"/>
        <v>60</v>
      </c>
      <c r="J80" s="475">
        <f t="shared" si="61"/>
        <v>337</v>
      </c>
      <c r="K80" s="493">
        <f t="shared" si="47"/>
        <v>75</v>
      </c>
      <c r="L80" s="512">
        <f t="shared" si="55"/>
        <v>25275</v>
      </c>
      <c r="M80" s="513">
        <f t="shared" si="56"/>
        <v>25275</v>
      </c>
      <c r="N80" s="492">
        <f t="shared" si="48"/>
        <v>79</v>
      </c>
      <c r="O80" s="475">
        <f t="shared" si="62"/>
        <v>356</v>
      </c>
      <c r="P80" s="493">
        <f t="shared" si="49"/>
        <v>75</v>
      </c>
      <c r="Q80" s="512">
        <f t="shared" si="57"/>
        <v>26700</v>
      </c>
      <c r="R80" s="513">
        <f t="shared" si="58"/>
        <v>26700</v>
      </c>
      <c r="S80" s="492">
        <f t="shared" si="50"/>
        <v>89</v>
      </c>
      <c r="T80" s="475">
        <f t="shared" si="63"/>
        <v>366</v>
      </c>
      <c r="U80" s="494">
        <f t="shared" si="51"/>
        <v>75</v>
      </c>
      <c r="V80" s="512">
        <f t="shared" si="59"/>
        <v>27450</v>
      </c>
      <c r="W80" s="513">
        <f t="shared" si="60"/>
        <v>27450</v>
      </c>
    </row>
    <row r="81" spans="1:23">
      <c r="A81" s="272" t="s">
        <v>3072</v>
      </c>
      <c r="B81" s="175">
        <v>1.5</v>
      </c>
      <c r="C81" s="475">
        <v>526</v>
      </c>
      <c r="D81" s="492">
        <f t="shared" si="44"/>
        <v>50</v>
      </c>
      <c r="E81" s="475">
        <f t="shared" si="52"/>
        <v>576</v>
      </c>
      <c r="F81" s="493">
        <f t="shared" si="45"/>
        <v>75</v>
      </c>
      <c r="G81" s="512">
        <f t="shared" si="53"/>
        <v>43200</v>
      </c>
      <c r="H81" s="513">
        <f t="shared" si="54"/>
        <v>43200</v>
      </c>
      <c r="I81" s="492">
        <f t="shared" si="46"/>
        <v>60</v>
      </c>
      <c r="J81" s="475">
        <f t="shared" si="61"/>
        <v>586</v>
      </c>
      <c r="K81" s="493">
        <f t="shared" si="47"/>
        <v>75</v>
      </c>
      <c r="L81" s="512">
        <f t="shared" si="55"/>
        <v>43950</v>
      </c>
      <c r="M81" s="513">
        <f t="shared" si="56"/>
        <v>43950</v>
      </c>
      <c r="N81" s="492">
        <f t="shared" si="48"/>
        <v>79</v>
      </c>
      <c r="O81" s="475">
        <f t="shared" si="62"/>
        <v>605</v>
      </c>
      <c r="P81" s="493">
        <f t="shared" si="49"/>
        <v>75</v>
      </c>
      <c r="Q81" s="512">
        <f t="shared" si="57"/>
        <v>45375</v>
      </c>
      <c r="R81" s="513">
        <f t="shared" si="58"/>
        <v>45375</v>
      </c>
      <c r="S81" s="492">
        <f t="shared" si="50"/>
        <v>89</v>
      </c>
      <c r="T81" s="475">
        <f t="shared" si="63"/>
        <v>615</v>
      </c>
      <c r="U81" s="494">
        <f t="shared" si="51"/>
        <v>75</v>
      </c>
      <c r="V81" s="512">
        <f t="shared" si="59"/>
        <v>46125</v>
      </c>
      <c r="W81" s="513">
        <f t="shared" si="60"/>
        <v>46125</v>
      </c>
    </row>
    <row r="82" spans="1:23">
      <c r="A82" s="272" t="s">
        <v>3073</v>
      </c>
      <c r="B82" s="175">
        <v>2</v>
      </c>
      <c r="C82" s="475">
        <v>580</v>
      </c>
      <c r="D82" s="492">
        <f t="shared" si="44"/>
        <v>50</v>
      </c>
      <c r="E82" s="475">
        <f t="shared" si="52"/>
        <v>630</v>
      </c>
      <c r="F82" s="493">
        <f t="shared" si="45"/>
        <v>75</v>
      </c>
      <c r="G82" s="512">
        <f t="shared" si="53"/>
        <v>47250</v>
      </c>
      <c r="H82" s="513">
        <f t="shared" si="54"/>
        <v>47250</v>
      </c>
      <c r="I82" s="492">
        <f t="shared" si="46"/>
        <v>60</v>
      </c>
      <c r="J82" s="475">
        <f t="shared" si="61"/>
        <v>640</v>
      </c>
      <c r="K82" s="493">
        <f t="shared" si="47"/>
        <v>75</v>
      </c>
      <c r="L82" s="512">
        <f t="shared" si="55"/>
        <v>48000</v>
      </c>
      <c r="M82" s="513">
        <f t="shared" si="56"/>
        <v>48000</v>
      </c>
      <c r="N82" s="492">
        <f t="shared" si="48"/>
        <v>79</v>
      </c>
      <c r="O82" s="475">
        <f t="shared" si="62"/>
        <v>659</v>
      </c>
      <c r="P82" s="493">
        <f t="shared" si="49"/>
        <v>75</v>
      </c>
      <c r="Q82" s="512">
        <f t="shared" si="57"/>
        <v>49425</v>
      </c>
      <c r="R82" s="513">
        <f t="shared" si="58"/>
        <v>49425</v>
      </c>
      <c r="S82" s="492">
        <f t="shared" si="50"/>
        <v>89</v>
      </c>
      <c r="T82" s="475">
        <f t="shared" si="63"/>
        <v>669</v>
      </c>
      <c r="U82" s="494">
        <f t="shared" si="51"/>
        <v>75</v>
      </c>
      <c r="V82" s="512">
        <f t="shared" si="59"/>
        <v>50175</v>
      </c>
      <c r="W82" s="513">
        <f t="shared" si="60"/>
        <v>50175</v>
      </c>
    </row>
    <row r="83" spans="1:23">
      <c r="A83" s="272" t="s">
        <v>415</v>
      </c>
      <c r="B83" s="175">
        <v>1.5</v>
      </c>
      <c r="C83" s="475">
        <v>493</v>
      </c>
      <c r="D83" s="492">
        <f t="shared" si="44"/>
        <v>50</v>
      </c>
      <c r="E83" s="475">
        <f t="shared" si="52"/>
        <v>543</v>
      </c>
      <c r="F83" s="493">
        <f t="shared" si="45"/>
        <v>75</v>
      </c>
      <c r="G83" s="512">
        <f t="shared" si="53"/>
        <v>40725</v>
      </c>
      <c r="H83" s="513">
        <f t="shared" si="54"/>
        <v>40725</v>
      </c>
      <c r="I83" s="492">
        <f t="shared" si="46"/>
        <v>60</v>
      </c>
      <c r="J83" s="475">
        <f t="shared" si="61"/>
        <v>553</v>
      </c>
      <c r="K83" s="493">
        <f t="shared" si="47"/>
        <v>75</v>
      </c>
      <c r="L83" s="512">
        <f t="shared" si="55"/>
        <v>41475</v>
      </c>
      <c r="M83" s="513">
        <f t="shared" si="56"/>
        <v>41475</v>
      </c>
      <c r="N83" s="492">
        <f t="shared" si="48"/>
        <v>79</v>
      </c>
      <c r="O83" s="475">
        <f t="shared" si="62"/>
        <v>572</v>
      </c>
      <c r="P83" s="493">
        <f t="shared" si="49"/>
        <v>75</v>
      </c>
      <c r="Q83" s="512">
        <f t="shared" si="57"/>
        <v>42900</v>
      </c>
      <c r="R83" s="513">
        <f t="shared" si="58"/>
        <v>42900</v>
      </c>
      <c r="S83" s="492">
        <f t="shared" si="50"/>
        <v>89</v>
      </c>
      <c r="T83" s="475">
        <f t="shared" si="63"/>
        <v>582</v>
      </c>
      <c r="U83" s="494">
        <f t="shared" si="51"/>
        <v>75</v>
      </c>
      <c r="V83" s="512">
        <f t="shared" si="59"/>
        <v>43650</v>
      </c>
      <c r="W83" s="513">
        <f t="shared" si="60"/>
        <v>43650</v>
      </c>
    </row>
    <row r="84" spans="1:23">
      <c r="A84" s="272" t="s">
        <v>419</v>
      </c>
      <c r="B84" s="175">
        <v>2</v>
      </c>
      <c r="C84" s="475">
        <v>517</v>
      </c>
      <c r="D84" s="492">
        <f t="shared" si="44"/>
        <v>50</v>
      </c>
      <c r="E84" s="475">
        <f t="shared" si="52"/>
        <v>567</v>
      </c>
      <c r="F84" s="493">
        <f t="shared" si="45"/>
        <v>75</v>
      </c>
      <c r="G84" s="512">
        <f t="shared" si="53"/>
        <v>42525</v>
      </c>
      <c r="H84" s="513">
        <f t="shared" si="54"/>
        <v>42525</v>
      </c>
      <c r="I84" s="492">
        <f t="shared" si="46"/>
        <v>60</v>
      </c>
      <c r="J84" s="475">
        <f t="shared" si="61"/>
        <v>577</v>
      </c>
      <c r="K84" s="493">
        <f t="shared" si="47"/>
        <v>75</v>
      </c>
      <c r="L84" s="512">
        <f t="shared" si="55"/>
        <v>43275</v>
      </c>
      <c r="M84" s="513">
        <f t="shared" si="56"/>
        <v>43275</v>
      </c>
      <c r="N84" s="492">
        <f t="shared" si="48"/>
        <v>79</v>
      </c>
      <c r="O84" s="475">
        <f t="shared" si="62"/>
        <v>596</v>
      </c>
      <c r="P84" s="493">
        <f t="shared" si="49"/>
        <v>75</v>
      </c>
      <c r="Q84" s="512">
        <f t="shared" si="57"/>
        <v>44700</v>
      </c>
      <c r="R84" s="513">
        <f t="shared" si="58"/>
        <v>44700</v>
      </c>
      <c r="S84" s="492">
        <f t="shared" si="50"/>
        <v>89</v>
      </c>
      <c r="T84" s="475">
        <f t="shared" si="63"/>
        <v>606</v>
      </c>
      <c r="U84" s="494">
        <f t="shared" si="51"/>
        <v>75</v>
      </c>
      <c r="V84" s="512">
        <f t="shared" si="59"/>
        <v>45450</v>
      </c>
      <c r="W84" s="513">
        <f t="shared" si="60"/>
        <v>45450</v>
      </c>
    </row>
    <row r="85" spans="1:23">
      <c r="A85" s="272" t="s">
        <v>427</v>
      </c>
      <c r="B85" s="175">
        <v>1.5</v>
      </c>
      <c r="C85" s="475">
        <v>493</v>
      </c>
      <c r="D85" s="492">
        <f t="shared" si="44"/>
        <v>50</v>
      </c>
      <c r="E85" s="475">
        <f t="shared" si="52"/>
        <v>543</v>
      </c>
      <c r="F85" s="493">
        <f t="shared" si="45"/>
        <v>75</v>
      </c>
      <c r="G85" s="512">
        <f t="shared" si="53"/>
        <v>40725</v>
      </c>
      <c r="H85" s="513">
        <f t="shared" si="54"/>
        <v>40725</v>
      </c>
      <c r="I85" s="492">
        <f t="shared" si="46"/>
        <v>60</v>
      </c>
      <c r="J85" s="475">
        <f t="shared" si="61"/>
        <v>553</v>
      </c>
      <c r="K85" s="493">
        <f t="shared" si="47"/>
        <v>75</v>
      </c>
      <c r="L85" s="512">
        <f t="shared" si="55"/>
        <v>41475</v>
      </c>
      <c r="M85" s="513">
        <f t="shared" si="56"/>
        <v>41475</v>
      </c>
      <c r="N85" s="492">
        <f t="shared" si="48"/>
        <v>79</v>
      </c>
      <c r="O85" s="475">
        <f t="shared" si="62"/>
        <v>572</v>
      </c>
      <c r="P85" s="493">
        <f t="shared" si="49"/>
        <v>75</v>
      </c>
      <c r="Q85" s="512">
        <f t="shared" si="57"/>
        <v>42900</v>
      </c>
      <c r="R85" s="513">
        <f t="shared" si="58"/>
        <v>42900</v>
      </c>
      <c r="S85" s="492">
        <f t="shared" si="50"/>
        <v>89</v>
      </c>
      <c r="T85" s="475">
        <f t="shared" si="63"/>
        <v>582</v>
      </c>
      <c r="U85" s="494">
        <f t="shared" si="51"/>
        <v>75</v>
      </c>
      <c r="V85" s="512">
        <f t="shared" si="59"/>
        <v>43650</v>
      </c>
      <c r="W85" s="513">
        <f t="shared" si="60"/>
        <v>43650</v>
      </c>
    </row>
    <row r="86" spans="1:23" ht="15.75" thickBot="1">
      <c r="A86" s="8" t="s">
        <v>431</v>
      </c>
      <c r="B86" s="490">
        <v>2</v>
      </c>
      <c r="C86" s="33">
        <v>517</v>
      </c>
      <c r="D86" s="492">
        <f t="shared" si="44"/>
        <v>50</v>
      </c>
      <c r="E86" s="33">
        <f t="shared" si="52"/>
        <v>567</v>
      </c>
      <c r="F86" s="502">
        <f t="shared" si="45"/>
        <v>75</v>
      </c>
      <c r="G86" s="514">
        <f t="shared" si="53"/>
        <v>42525</v>
      </c>
      <c r="H86" s="515">
        <f t="shared" si="54"/>
        <v>42525</v>
      </c>
      <c r="I86" s="492">
        <f t="shared" si="46"/>
        <v>60</v>
      </c>
      <c r="J86" s="33">
        <f t="shared" si="61"/>
        <v>577</v>
      </c>
      <c r="K86" s="502">
        <f t="shared" si="47"/>
        <v>75</v>
      </c>
      <c r="L86" s="514">
        <f t="shared" si="55"/>
        <v>43275</v>
      </c>
      <c r="M86" s="515">
        <f t="shared" si="56"/>
        <v>43275</v>
      </c>
      <c r="N86" s="492">
        <f t="shared" si="48"/>
        <v>79</v>
      </c>
      <c r="O86" s="33">
        <f t="shared" si="62"/>
        <v>596</v>
      </c>
      <c r="P86" s="502">
        <f t="shared" si="49"/>
        <v>75</v>
      </c>
      <c r="Q86" s="514">
        <f t="shared" si="57"/>
        <v>44700</v>
      </c>
      <c r="R86" s="515">
        <f t="shared" si="58"/>
        <v>44700</v>
      </c>
      <c r="S86" s="492">
        <f t="shared" si="50"/>
        <v>89</v>
      </c>
      <c r="T86" s="33">
        <f t="shared" si="63"/>
        <v>606</v>
      </c>
      <c r="U86" s="503">
        <f t="shared" si="51"/>
        <v>75</v>
      </c>
      <c r="V86" s="514">
        <f t="shared" si="59"/>
        <v>45450</v>
      </c>
      <c r="W86" s="515">
        <f t="shared" si="60"/>
        <v>45450</v>
      </c>
    </row>
    <row r="87" spans="1:23" ht="15.75" thickBot="1">
      <c r="A87" s="29" t="s">
        <v>3074</v>
      </c>
      <c r="B87" s="30"/>
      <c r="C87" s="476"/>
      <c r="D87" s="477"/>
      <c r="E87" s="476"/>
      <c r="F87" s="484"/>
      <c r="G87" s="516"/>
      <c r="H87" s="516"/>
      <c r="I87" s="477"/>
      <c r="J87" s="476"/>
      <c r="K87" s="484"/>
      <c r="L87" s="516"/>
      <c r="M87" s="516"/>
      <c r="N87" s="477"/>
      <c r="O87" s="476"/>
      <c r="P87" s="484"/>
      <c r="Q87" s="516"/>
      <c r="R87" s="516"/>
      <c r="S87" s="477"/>
      <c r="T87" s="476"/>
      <c r="U87" s="481"/>
      <c r="V87" s="516"/>
      <c r="W87" s="525"/>
    </row>
    <row r="88" spans="1:23">
      <c r="A88" s="9" t="s">
        <v>451</v>
      </c>
      <c r="B88" s="489">
        <v>0.5</v>
      </c>
      <c r="C88" s="32">
        <v>150</v>
      </c>
      <c r="D88" s="492">
        <f t="shared" si="44"/>
        <v>50</v>
      </c>
      <c r="E88" s="32">
        <f t="shared" si="52"/>
        <v>200</v>
      </c>
      <c r="F88" s="500">
        <f>$W$5</f>
        <v>75</v>
      </c>
      <c r="G88" s="513">
        <f t="shared" si="53"/>
        <v>15000</v>
      </c>
      <c r="H88" s="513">
        <f t="shared" si="54"/>
        <v>15000</v>
      </c>
      <c r="I88" s="492">
        <f t="shared" si="46"/>
        <v>60</v>
      </c>
      <c r="J88" s="32">
        <f t="shared" si="61"/>
        <v>210</v>
      </c>
      <c r="K88" s="500">
        <f>$W$5</f>
        <v>75</v>
      </c>
      <c r="L88" s="513">
        <f t="shared" si="55"/>
        <v>15750</v>
      </c>
      <c r="M88" s="513">
        <f t="shared" si="56"/>
        <v>15750</v>
      </c>
      <c r="N88" s="492">
        <f t="shared" si="48"/>
        <v>79</v>
      </c>
      <c r="O88" s="32">
        <f t="shared" si="62"/>
        <v>229</v>
      </c>
      <c r="P88" s="500">
        <f>$W$5</f>
        <v>75</v>
      </c>
      <c r="Q88" s="513">
        <f t="shared" si="57"/>
        <v>17175</v>
      </c>
      <c r="R88" s="513">
        <f t="shared" si="58"/>
        <v>17175</v>
      </c>
      <c r="S88" s="492">
        <f t="shared" si="50"/>
        <v>89</v>
      </c>
      <c r="T88" s="32">
        <f t="shared" si="63"/>
        <v>239</v>
      </c>
      <c r="U88" s="501">
        <f>$W$5</f>
        <v>75</v>
      </c>
      <c r="V88" s="513">
        <f t="shared" si="59"/>
        <v>17925</v>
      </c>
      <c r="W88" s="513">
        <f t="shared" si="60"/>
        <v>17925</v>
      </c>
    </row>
    <row r="89" spans="1:23">
      <c r="A89" s="274" t="s">
        <v>455</v>
      </c>
      <c r="B89" s="176">
        <v>0.65</v>
      </c>
      <c r="C89" s="474">
        <v>133</v>
      </c>
      <c r="D89" s="492">
        <f t="shared" si="44"/>
        <v>50</v>
      </c>
      <c r="E89" s="474">
        <f t="shared" si="52"/>
        <v>183</v>
      </c>
      <c r="F89" s="485">
        <f>$W$5</f>
        <v>75</v>
      </c>
      <c r="G89" s="511">
        <f t="shared" si="53"/>
        <v>13725</v>
      </c>
      <c r="H89" s="510">
        <f t="shared" si="54"/>
        <v>13725</v>
      </c>
      <c r="I89" s="492">
        <f t="shared" si="46"/>
        <v>60</v>
      </c>
      <c r="J89" s="474">
        <f t="shared" si="61"/>
        <v>193</v>
      </c>
      <c r="K89" s="485">
        <f>$W$5</f>
        <v>75</v>
      </c>
      <c r="L89" s="511">
        <f t="shared" si="55"/>
        <v>14475</v>
      </c>
      <c r="M89" s="510">
        <f t="shared" si="56"/>
        <v>14475</v>
      </c>
      <c r="N89" s="492">
        <f t="shared" si="48"/>
        <v>79</v>
      </c>
      <c r="O89" s="474">
        <f t="shared" si="62"/>
        <v>212</v>
      </c>
      <c r="P89" s="485">
        <f>$W$5</f>
        <v>75</v>
      </c>
      <c r="Q89" s="511">
        <f t="shared" si="57"/>
        <v>15900</v>
      </c>
      <c r="R89" s="510">
        <f t="shared" si="58"/>
        <v>15900</v>
      </c>
      <c r="S89" s="492">
        <f t="shared" si="50"/>
        <v>89</v>
      </c>
      <c r="T89" s="474">
        <f t="shared" si="63"/>
        <v>222</v>
      </c>
      <c r="U89" s="486">
        <f>$W$5</f>
        <v>75</v>
      </c>
      <c r="V89" s="511">
        <f t="shared" si="59"/>
        <v>16650</v>
      </c>
      <c r="W89" s="510">
        <f t="shared" si="60"/>
        <v>16650</v>
      </c>
    </row>
    <row r="90" spans="1:23" ht="15.75" thickBot="1">
      <c r="A90" s="478" t="s">
        <v>459</v>
      </c>
      <c r="B90" s="491">
        <v>0.75</v>
      </c>
      <c r="C90" s="35">
        <v>140</v>
      </c>
      <c r="D90" s="492">
        <f t="shared" si="44"/>
        <v>50</v>
      </c>
      <c r="E90" s="35">
        <f t="shared" si="52"/>
        <v>190</v>
      </c>
      <c r="F90" s="504">
        <f>$W$5</f>
        <v>75</v>
      </c>
      <c r="G90" s="517">
        <f t="shared" si="53"/>
        <v>14250</v>
      </c>
      <c r="H90" s="518">
        <f t="shared" si="54"/>
        <v>14250</v>
      </c>
      <c r="I90" s="492">
        <f t="shared" si="46"/>
        <v>60</v>
      </c>
      <c r="J90" s="35">
        <f t="shared" si="61"/>
        <v>200</v>
      </c>
      <c r="K90" s="504">
        <f>$W$5</f>
        <v>75</v>
      </c>
      <c r="L90" s="517">
        <f t="shared" si="55"/>
        <v>15000</v>
      </c>
      <c r="M90" s="518">
        <f t="shared" si="56"/>
        <v>15000</v>
      </c>
      <c r="N90" s="492">
        <f t="shared" si="48"/>
        <v>79</v>
      </c>
      <c r="O90" s="35">
        <f t="shared" si="62"/>
        <v>219</v>
      </c>
      <c r="P90" s="504">
        <f>$W$5</f>
        <v>75</v>
      </c>
      <c r="Q90" s="517">
        <f t="shared" si="57"/>
        <v>16425</v>
      </c>
      <c r="R90" s="518">
        <f t="shared" si="58"/>
        <v>16425</v>
      </c>
      <c r="S90" s="492">
        <f t="shared" si="50"/>
        <v>89</v>
      </c>
      <c r="T90" s="35">
        <f t="shared" si="63"/>
        <v>229</v>
      </c>
      <c r="U90" s="505">
        <f>$W$5</f>
        <v>75</v>
      </c>
      <c r="V90" s="517">
        <f t="shared" si="59"/>
        <v>17175</v>
      </c>
      <c r="W90" s="518">
        <f t="shared" si="60"/>
        <v>17175</v>
      </c>
    </row>
    <row r="91" spans="1:23" ht="15.75" thickBot="1">
      <c r="A91" s="29" t="s">
        <v>3091</v>
      </c>
      <c r="B91" s="30"/>
      <c r="C91" s="476"/>
      <c r="D91" s="477"/>
      <c r="E91" s="476"/>
      <c r="F91" s="484"/>
      <c r="G91" s="516"/>
      <c r="H91" s="516"/>
      <c r="I91" s="477"/>
      <c r="J91" s="476"/>
      <c r="K91" s="484"/>
      <c r="L91" s="516"/>
      <c r="M91" s="516"/>
      <c r="N91" s="477"/>
      <c r="O91" s="476"/>
      <c r="P91" s="484"/>
      <c r="Q91" s="516"/>
      <c r="R91" s="516"/>
      <c r="S91" s="477"/>
      <c r="T91" s="476"/>
      <c r="U91" s="481"/>
      <c r="V91" s="516"/>
      <c r="W91" s="525"/>
    </row>
    <row r="92" spans="1:23">
      <c r="A92" s="473" t="s">
        <v>487</v>
      </c>
      <c r="B92" s="488">
        <v>1</v>
      </c>
      <c r="C92" s="31">
        <v>155</v>
      </c>
      <c r="D92" s="492">
        <f t="shared" si="44"/>
        <v>50</v>
      </c>
      <c r="E92" s="31">
        <f t="shared" si="52"/>
        <v>205</v>
      </c>
      <c r="F92" s="498">
        <f>$W$5</f>
        <v>75</v>
      </c>
      <c r="G92" s="510">
        <f t="shared" si="53"/>
        <v>15375</v>
      </c>
      <c r="H92" s="510">
        <f t="shared" si="54"/>
        <v>15375</v>
      </c>
      <c r="I92" s="492">
        <f t="shared" si="46"/>
        <v>60</v>
      </c>
      <c r="J92" s="31">
        <f t="shared" si="61"/>
        <v>215</v>
      </c>
      <c r="K92" s="498">
        <f>$W$5</f>
        <v>75</v>
      </c>
      <c r="L92" s="510">
        <f t="shared" si="55"/>
        <v>16125</v>
      </c>
      <c r="M92" s="510">
        <f t="shared" si="56"/>
        <v>16125</v>
      </c>
      <c r="N92" s="492">
        <f t="shared" si="48"/>
        <v>79</v>
      </c>
      <c r="O92" s="31">
        <f t="shared" si="62"/>
        <v>234</v>
      </c>
      <c r="P92" s="498">
        <f>$W$5</f>
        <v>75</v>
      </c>
      <c r="Q92" s="510">
        <f t="shared" si="57"/>
        <v>17550</v>
      </c>
      <c r="R92" s="510">
        <f t="shared" si="58"/>
        <v>17550</v>
      </c>
      <c r="S92" s="492">
        <f t="shared" si="50"/>
        <v>89</v>
      </c>
      <c r="T92" s="31">
        <f t="shared" si="63"/>
        <v>244</v>
      </c>
      <c r="U92" s="499">
        <f>$W$5</f>
        <v>75</v>
      </c>
      <c r="V92" s="510">
        <f t="shared" si="59"/>
        <v>18300</v>
      </c>
      <c r="W92" s="510">
        <f t="shared" si="60"/>
        <v>18300</v>
      </c>
    </row>
    <row r="93" spans="1:23">
      <c r="A93" s="272" t="s">
        <v>491</v>
      </c>
      <c r="B93" s="175">
        <v>1.25</v>
      </c>
      <c r="C93" s="475">
        <v>192</v>
      </c>
      <c r="D93" s="492">
        <f t="shared" si="44"/>
        <v>50</v>
      </c>
      <c r="E93" s="475">
        <f t="shared" si="52"/>
        <v>242</v>
      </c>
      <c r="F93" s="493">
        <f>$W$5</f>
        <v>75</v>
      </c>
      <c r="G93" s="512">
        <f t="shared" si="53"/>
        <v>18150</v>
      </c>
      <c r="H93" s="513">
        <f t="shared" si="54"/>
        <v>18150</v>
      </c>
      <c r="I93" s="492">
        <f t="shared" si="46"/>
        <v>60</v>
      </c>
      <c r="J93" s="475">
        <f t="shared" si="61"/>
        <v>252</v>
      </c>
      <c r="K93" s="493">
        <f>$W$5</f>
        <v>75</v>
      </c>
      <c r="L93" s="512">
        <f t="shared" si="55"/>
        <v>18900</v>
      </c>
      <c r="M93" s="513">
        <f t="shared" si="56"/>
        <v>18900</v>
      </c>
      <c r="N93" s="492">
        <f t="shared" si="48"/>
        <v>79</v>
      </c>
      <c r="O93" s="475">
        <f t="shared" si="62"/>
        <v>271</v>
      </c>
      <c r="P93" s="493">
        <f>$W$5</f>
        <v>75</v>
      </c>
      <c r="Q93" s="512">
        <f t="shared" si="57"/>
        <v>20325</v>
      </c>
      <c r="R93" s="513">
        <f t="shared" si="58"/>
        <v>20325</v>
      </c>
      <c r="S93" s="492">
        <f t="shared" si="50"/>
        <v>89</v>
      </c>
      <c r="T93" s="475">
        <f t="shared" si="63"/>
        <v>281</v>
      </c>
      <c r="U93" s="494">
        <f>$W$5</f>
        <v>75</v>
      </c>
      <c r="V93" s="512">
        <f t="shared" si="59"/>
        <v>21075</v>
      </c>
      <c r="W93" s="513">
        <f t="shared" si="60"/>
        <v>21075</v>
      </c>
    </row>
    <row r="94" spans="1:23" ht="15.75" thickBot="1">
      <c r="A94" s="478" t="s">
        <v>495</v>
      </c>
      <c r="B94" s="491">
        <v>1.5</v>
      </c>
      <c r="C94" s="35">
        <v>176</v>
      </c>
      <c r="D94" s="492">
        <f t="shared" si="44"/>
        <v>50</v>
      </c>
      <c r="E94" s="35">
        <f t="shared" si="52"/>
        <v>226</v>
      </c>
      <c r="F94" s="504">
        <f>$W$5</f>
        <v>75</v>
      </c>
      <c r="G94" s="517">
        <f t="shared" si="53"/>
        <v>16950</v>
      </c>
      <c r="H94" s="518">
        <f t="shared" si="54"/>
        <v>16950</v>
      </c>
      <c r="I94" s="492">
        <f t="shared" si="46"/>
        <v>60</v>
      </c>
      <c r="J94" s="35">
        <f t="shared" si="61"/>
        <v>236</v>
      </c>
      <c r="K94" s="504">
        <f>$W$5</f>
        <v>75</v>
      </c>
      <c r="L94" s="517">
        <f t="shared" si="55"/>
        <v>17700</v>
      </c>
      <c r="M94" s="518">
        <f t="shared" si="56"/>
        <v>17700</v>
      </c>
      <c r="N94" s="492">
        <f t="shared" si="48"/>
        <v>79</v>
      </c>
      <c r="O94" s="35">
        <f t="shared" si="62"/>
        <v>255</v>
      </c>
      <c r="P94" s="504">
        <f>$W$5</f>
        <v>75</v>
      </c>
      <c r="Q94" s="517">
        <f t="shared" si="57"/>
        <v>19125</v>
      </c>
      <c r="R94" s="518">
        <f t="shared" si="58"/>
        <v>19125</v>
      </c>
      <c r="S94" s="492">
        <f t="shared" si="50"/>
        <v>89</v>
      </c>
      <c r="T94" s="35">
        <f t="shared" si="63"/>
        <v>265</v>
      </c>
      <c r="U94" s="505">
        <f>$W$5</f>
        <v>75</v>
      </c>
      <c r="V94" s="517">
        <f t="shared" si="59"/>
        <v>19875</v>
      </c>
      <c r="W94" s="518">
        <f t="shared" si="60"/>
        <v>19875</v>
      </c>
    </row>
    <row r="95" spans="1:23" ht="15.75" thickBot="1">
      <c r="A95" s="29" t="s">
        <v>3092</v>
      </c>
      <c r="B95" s="34"/>
      <c r="C95" s="476"/>
      <c r="D95" s="477"/>
      <c r="E95" s="476"/>
      <c r="F95" s="484"/>
      <c r="G95" s="516"/>
      <c r="H95" s="516"/>
      <c r="I95" s="477"/>
      <c r="J95" s="476"/>
      <c r="K95" s="484"/>
      <c r="L95" s="516"/>
      <c r="M95" s="516"/>
      <c r="N95" s="477"/>
      <c r="O95" s="476"/>
      <c r="P95" s="484"/>
      <c r="Q95" s="516"/>
      <c r="R95" s="516"/>
      <c r="S95" s="477"/>
      <c r="T95" s="476"/>
      <c r="U95" s="481"/>
      <c r="V95" s="516"/>
      <c r="W95" s="525"/>
    </row>
    <row r="96" spans="1:23">
      <c r="A96" s="9" t="s">
        <v>499</v>
      </c>
      <c r="B96" s="489">
        <v>1.5</v>
      </c>
      <c r="C96" s="32">
        <v>380</v>
      </c>
      <c r="D96" s="492">
        <f t="shared" si="44"/>
        <v>50</v>
      </c>
      <c r="E96" s="32">
        <f t="shared" si="52"/>
        <v>430</v>
      </c>
      <c r="F96" s="500">
        <f t="shared" ref="F96:F104" si="64">$W$5</f>
        <v>75</v>
      </c>
      <c r="G96" s="513">
        <f t="shared" si="53"/>
        <v>32250</v>
      </c>
      <c r="H96" s="513">
        <f t="shared" si="54"/>
        <v>32250</v>
      </c>
      <c r="I96" s="492">
        <f t="shared" si="46"/>
        <v>60</v>
      </c>
      <c r="J96" s="32">
        <f t="shared" si="61"/>
        <v>440</v>
      </c>
      <c r="K96" s="500">
        <f t="shared" ref="K96:K104" si="65">$W$5</f>
        <v>75</v>
      </c>
      <c r="L96" s="513">
        <f t="shared" si="55"/>
        <v>33000</v>
      </c>
      <c r="M96" s="513">
        <f t="shared" si="56"/>
        <v>33000</v>
      </c>
      <c r="N96" s="492">
        <f t="shared" si="48"/>
        <v>79</v>
      </c>
      <c r="O96" s="32">
        <f t="shared" si="62"/>
        <v>459</v>
      </c>
      <c r="P96" s="500">
        <f t="shared" ref="P96:P104" si="66">$W$5</f>
        <v>75</v>
      </c>
      <c r="Q96" s="513">
        <f t="shared" si="57"/>
        <v>34425</v>
      </c>
      <c r="R96" s="513">
        <f t="shared" si="58"/>
        <v>34425</v>
      </c>
      <c r="S96" s="492">
        <f t="shared" si="50"/>
        <v>89</v>
      </c>
      <c r="T96" s="32">
        <f t="shared" si="63"/>
        <v>469</v>
      </c>
      <c r="U96" s="501">
        <f t="shared" ref="U96:U104" si="67">$W$5</f>
        <v>75</v>
      </c>
      <c r="V96" s="513">
        <f t="shared" si="59"/>
        <v>35175</v>
      </c>
      <c r="W96" s="513">
        <f t="shared" si="60"/>
        <v>35175</v>
      </c>
    </row>
    <row r="97" spans="1:23">
      <c r="A97" s="272" t="s">
        <v>503</v>
      </c>
      <c r="B97" s="175">
        <v>2</v>
      </c>
      <c r="C97" s="475">
        <v>398</v>
      </c>
      <c r="D97" s="492">
        <f t="shared" si="44"/>
        <v>50</v>
      </c>
      <c r="E97" s="475">
        <f t="shared" si="52"/>
        <v>448</v>
      </c>
      <c r="F97" s="493">
        <f t="shared" si="64"/>
        <v>75</v>
      </c>
      <c r="G97" s="512">
        <f t="shared" si="53"/>
        <v>33600</v>
      </c>
      <c r="H97" s="513">
        <f t="shared" si="54"/>
        <v>33600</v>
      </c>
      <c r="I97" s="492">
        <f t="shared" si="46"/>
        <v>60</v>
      </c>
      <c r="J97" s="475">
        <f t="shared" si="61"/>
        <v>458</v>
      </c>
      <c r="K97" s="493">
        <f t="shared" si="65"/>
        <v>75</v>
      </c>
      <c r="L97" s="512">
        <f t="shared" si="55"/>
        <v>34350</v>
      </c>
      <c r="M97" s="513">
        <f t="shared" si="56"/>
        <v>34350</v>
      </c>
      <c r="N97" s="492">
        <f t="shared" si="48"/>
        <v>79</v>
      </c>
      <c r="O97" s="475">
        <f t="shared" si="62"/>
        <v>477</v>
      </c>
      <c r="P97" s="493">
        <f t="shared" si="66"/>
        <v>75</v>
      </c>
      <c r="Q97" s="512">
        <f t="shared" si="57"/>
        <v>35775</v>
      </c>
      <c r="R97" s="513">
        <f t="shared" si="58"/>
        <v>35775</v>
      </c>
      <c r="S97" s="492">
        <f t="shared" si="50"/>
        <v>89</v>
      </c>
      <c r="T97" s="475">
        <f t="shared" si="63"/>
        <v>487</v>
      </c>
      <c r="U97" s="494">
        <f t="shared" si="67"/>
        <v>75</v>
      </c>
      <c r="V97" s="512">
        <f t="shared" si="59"/>
        <v>36525</v>
      </c>
      <c r="W97" s="513">
        <f t="shared" si="60"/>
        <v>36525</v>
      </c>
    </row>
    <row r="98" spans="1:23">
      <c r="A98" s="272" t="s">
        <v>507</v>
      </c>
      <c r="B98" s="175">
        <v>3</v>
      </c>
      <c r="C98" s="475">
        <v>448</v>
      </c>
      <c r="D98" s="492">
        <f t="shared" si="44"/>
        <v>50</v>
      </c>
      <c r="E98" s="475">
        <f t="shared" si="52"/>
        <v>498</v>
      </c>
      <c r="F98" s="493">
        <f t="shared" si="64"/>
        <v>75</v>
      </c>
      <c r="G98" s="512">
        <f t="shared" si="53"/>
        <v>37350</v>
      </c>
      <c r="H98" s="513">
        <f t="shared" si="54"/>
        <v>37350</v>
      </c>
      <c r="I98" s="492">
        <f t="shared" si="46"/>
        <v>60</v>
      </c>
      <c r="J98" s="475">
        <f t="shared" si="61"/>
        <v>508</v>
      </c>
      <c r="K98" s="493">
        <f t="shared" si="65"/>
        <v>75</v>
      </c>
      <c r="L98" s="512">
        <f t="shared" si="55"/>
        <v>38100</v>
      </c>
      <c r="M98" s="513">
        <f t="shared" si="56"/>
        <v>38100</v>
      </c>
      <c r="N98" s="492">
        <f t="shared" si="48"/>
        <v>79</v>
      </c>
      <c r="O98" s="475">
        <f t="shared" si="62"/>
        <v>527</v>
      </c>
      <c r="P98" s="493">
        <f t="shared" si="66"/>
        <v>75</v>
      </c>
      <c r="Q98" s="512">
        <f t="shared" si="57"/>
        <v>39525</v>
      </c>
      <c r="R98" s="513">
        <f t="shared" si="58"/>
        <v>39525</v>
      </c>
      <c r="S98" s="492">
        <f t="shared" si="50"/>
        <v>89</v>
      </c>
      <c r="T98" s="475">
        <f t="shared" si="63"/>
        <v>537</v>
      </c>
      <c r="U98" s="494">
        <f t="shared" si="67"/>
        <v>75</v>
      </c>
      <c r="V98" s="512">
        <f t="shared" si="59"/>
        <v>40275</v>
      </c>
      <c r="W98" s="513">
        <f t="shared" si="60"/>
        <v>40275</v>
      </c>
    </row>
    <row r="99" spans="1:23">
      <c r="A99" s="272" t="s">
        <v>511</v>
      </c>
      <c r="B99" s="175">
        <v>1.5</v>
      </c>
      <c r="C99" s="475">
        <v>380</v>
      </c>
      <c r="D99" s="492">
        <f t="shared" si="44"/>
        <v>50</v>
      </c>
      <c r="E99" s="475">
        <f t="shared" si="52"/>
        <v>430</v>
      </c>
      <c r="F99" s="493">
        <f t="shared" si="64"/>
        <v>75</v>
      </c>
      <c r="G99" s="512">
        <f t="shared" si="53"/>
        <v>32250</v>
      </c>
      <c r="H99" s="513">
        <f t="shared" si="54"/>
        <v>32250</v>
      </c>
      <c r="I99" s="492">
        <f t="shared" si="46"/>
        <v>60</v>
      </c>
      <c r="J99" s="475">
        <f t="shared" si="61"/>
        <v>440</v>
      </c>
      <c r="K99" s="493">
        <f t="shared" si="65"/>
        <v>75</v>
      </c>
      <c r="L99" s="512">
        <f t="shared" si="55"/>
        <v>33000</v>
      </c>
      <c r="M99" s="513">
        <f t="shared" si="56"/>
        <v>33000</v>
      </c>
      <c r="N99" s="492">
        <f t="shared" si="48"/>
        <v>79</v>
      </c>
      <c r="O99" s="475">
        <f t="shared" si="62"/>
        <v>459</v>
      </c>
      <c r="P99" s="493">
        <f t="shared" si="66"/>
        <v>75</v>
      </c>
      <c r="Q99" s="512">
        <f t="shared" si="57"/>
        <v>34425</v>
      </c>
      <c r="R99" s="513">
        <f t="shared" si="58"/>
        <v>34425</v>
      </c>
      <c r="S99" s="492">
        <f t="shared" si="50"/>
        <v>89</v>
      </c>
      <c r="T99" s="475">
        <f t="shared" si="63"/>
        <v>469</v>
      </c>
      <c r="U99" s="494">
        <f t="shared" si="67"/>
        <v>75</v>
      </c>
      <c r="V99" s="512">
        <f t="shared" si="59"/>
        <v>35175</v>
      </c>
      <c r="W99" s="513">
        <f t="shared" si="60"/>
        <v>35175</v>
      </c>
    </row>
    <row r="100" spans="1:23">
      <c r="A100" s="272" t="s">
        <v>515</v>
      </c>
      <c r="B100" s="175">
        <v>2</v>
      </c>
      <c r="C100" s="475">
        <v>398</v>
      </c>
      <c r="D100" s="492">
        <f t="shared" si="44"/>
        <v>50</v>
      </c>
      <c r="E100" s="475">
        <f t="shared" si="52"/>
        <v>448</v>
      </c>
      <c r="F100" s="493">
        <f t="shared" si="64"/>
        <v>75</v>
      </c>
      <c r="G100" s="512">
        <f t="shared" si="53"/>
        <v>33600</v>
      </c>
      <c r="H100" s="513">
        <f t="shared" si="54"/>
        <v>33600</v>
      </c>
      <c r="I100" s="492">
        <f t="shared" si="46"/>
        <v>60</v>
      </c>
      <c r="J100" s="475">
        <f t="shared" si="61"/>
        <v>458</v>
      </c>
      <c r="K100" s="493">
        <f t="shared" si="65"/>
        <v>75</v>
      </c>
      <c r="L100" s="512">
        <f t="shared" si="55"/>
        <v>34350</v>
      </c>
      <c r="M100" s="513">
        <f t="shared" si="56"/>
        <v>34350</v>
      </c>
      <c r="N100" s="492">
        <f t="shared" si="48"/>
        <v>79</v>
      </c>
      <c r="O100" s="475">
        <f t="shared" si="62"/>
        <v>477</v>
      </c>
      <c r="P100" s="493">
        <f t="shared" si="66"/>
        <v>75</v>
      </c>
      <c r="Q100" s="512">
        <f t="shared" si="57"/>
        <v>35775</v>
      </c>
      <c r="R100" s="513">
        <f t="shared" si="58"/>
        <v>35775</v>
      </c>
      <c r="S100" s="492">
        <f t="shared" si="50"/>
        <v>89</v>
      </c>
      <c r="T100" s="475">
        <f t="shared" si="63"/>
        <v>487</v>
      </c>
      <c r="U100" s="494">
        <f t="shared" si="67"/>
        <v>75</v>
      </c>
      <c r="V100" s="512">
        <f t="shared" si="59"/>
        <v>36525</v>
      </c>
      <c r="W100" s="513">
        <f t="shared" si="60"/>
        <v>36525</v>
      </c>
    </row>
    <row r="101" spans="1:23">
      <c r="A101" s="272" t="s">
        <v>519</v>
      </c>
      <c r="B101" s="175">
        <v>3</v>
      </c>
      <c r="C101" s="475">
        <v>448</v>
      </c>
      <c r="D101" s="492">
        <f t="shared" si="44"/>
        <v>50</v>
      </c>
      <c r="E101" s="475">
        <f t="shared" si="52"/>
        <v>498</v>
      </c>
      <c r="F101" s="493">
        <f t="shared" si="64"/>
        <v>75</v>
      </c>
      <c r="G101" s="512">
        <f t="shared" si="53"/>
        <v>37350</v>
      </c>
      <c r="H101" s="513">
        <f t="shared" si="54"/>
        <v>37350</v>
      </c>
      <c r="I101" s="492">
        <f t="shared" si="46"/>
        <v>60</v>
      </c>
      <c r="J101" s="475">
        <f t="shared" si="61"/>
        <v>508</v>
      </c>
      <c r="K101" s="493">
        <f t="shared" si="65"/>
        <v>75</v>
      </c>
      <c r="L101" s="512">
        <f t="shared" si="55"/>
        <v>38100</v>
      </c>
      <c r="M101" s="513">
        <f t="shared" si="56"/>
        <v>38100</v>
      </c>
      <c r="N101" s="492">
        <f t="shared" si="48"/>
        <v>79</v>
      </c>
      <c r="O101" s="475">
        <f t="shared" si="62"/>
        <v>527</v>
      </c>
      <c r="P101" s="493">
        <f t="shared" si="66"/>
        <v>75</v>
      </c>
      <c r="Q101" s="512">
        <f t="shared" si="57"/>
        <v>39525</v>
      </c>
      <c r="R101" s="513">
        <f t="shared" si="58"/>
        <v>39525</v>
      </c>
      <c r="S101" s="492">
        <f t="shared" si="50"/>
        <v>89</v>
      </c>
      <c r="T101" s="475">
        <f t="shared" si="63"/>
        <v>537</v>
      </c>
      <c r="U101" s="494">
        <f t="shared" si="67"/>
        <v>75</v>
      </c>
      <c r="V101" s="512">
        <f t="shared" si="59"/>
        <v>40275</v>
      </c>
      <c r="W101" s="513">
        <f t="shared" si="60"/>
        <v>40275</v>
      </c>
    </row>
    <row r="102" spans="1:23">
      <c r="A102" s="272" t="s">
        <v>523</v>
      </c>
      <c r="B102" s="175">
        <v>1.5</v>
      </c>
      <c r="C102" s="475">
        <v>380</v>
      </c>
      <c r="D102" s="492">
        <f t="shared" si="44"/>
        <v>50</v>
      </c>
      <c r="E102" s="475">
        <f t="shared" si="52"/>
        <v>430</v>
      </c>
      <c r="F102" s="493">
        <f t="shared" si="64"/>
        <v>75</v>
      </c>
      <c r="G102" s="512">
        <f t="shared" si="53"/>
        <v>32250</v>
      </c>
      <c r="H102" s="513">
        <f t="shared" si="54"/>
        <v>32250</v>
      </c>
      <c r="I102" s="492">
        <f t="shared" si="46"/>
        <v>60</v>
      </c>
      <c r="J102" s="475">
        <f t="shared" si="61"/>
        <v>440</v>
      </c>
      <c r="K102" s="493">
        <f t="shared" si="65"/>
        <v>75</v>
      </c>
      <c r="L102" s="512">
        <f t="shared" si="55"/>
        <v>33000</v>
      </c>
      <c r="M102" s="513">
        <f t="shared" si="56"/>
        <v>33000</v>
      </c>
      <c r="N102" s="492">
        <f t="shared" si="48"/>
        <v>79</v>
      </c>
      <c r="O102" s="475">
        <f t="shared" si="62"/>
        <v>459</v>
      </c>
      <c r="P102" s="493">
        <f t="shared" si="66"/>
        <v>75</v>
      </c>
      <c r="Q102" s="512">
        <f t="shared" si="57"/>
        <v>34425</v>
      </c>
      <c r="R102" s="513">
        <f t="shared" si="58"/>
        <v>34425</v>
      </c>
      <c r="S102" s="492">
        <f t="shared" si="50"/>
        <v>89</v>
      </c>
      <c r="T102" s="475">
        <f t="shared" si="63"/>
        <v>469</v>
      </c>
      <c r="U102" s="494">
        <f t="shared" si="67"/>
        <v>75</v>
      </c>
      <c r="V102" s="512">
        <f t="shared" si="59"/>
        <v>35175</v>
      </c>
      <c r="W102" s="513">
        <f t="shared" si="60"/>
        <v>35175</v>
      </c>
    </row>
    <row r="103" spans="1:23">
      <c r="A103" s="272" t="s">
        <v>527</v>
      </c>
      <c r="B103" s="175">
        <v>2</v>
      </c>
      <c r="C103" s="475">
        <v>398</v>
      </c>
      <c r="D103" s="492">
        <f t="shared" si="44"/>
        <v>50</v>
      </c>
      <c r="E103" s="475">
        <f t="shared" si="52"/>
        <v>448</v>
      </c>
      <c r="F103" s="493">
        <f t="shared" si="64"/>
        <v>75</v>
      </c>
      <c r="G103" s="512">
        <f t="shared" si="53"/>
        <v>33600</v>
      </c>
      <c r="H103" s="513">
        <f t="shared" si="54"/>
        <v>33600</v>
      </c>
      <c r="I103" s="492">
        <f t="shared" si="46"/>
        <v>60</v>
      </c>
      <c r="J103" s="475">
        <f t="shared" si="61"/>
        <v>458</v>
      </c>
      <c r="K103" s="493">
        <f t="shared" si="65"/>
        <v>75</v>
      </c>
      <c r="L103" s="512">
        <f t="shared" si="55"/>
        <v>34350</v>
      </c>
      <c r="M103" s="513">
        <f t="shared" si="56"/>
        <v>34350</v>
      </c>
      <c r="N103" s="492">
        <f t="shared" si="48"/>
        <v>79</v>
      </c>
      <c r="O103" s="475">
        <f t="shared" si="62"/>
        <v>477</v>
      </c>
      <c r="P103" s="493">
        <f t="shared" si="66"/>
        <v>75</v>
      </c>
      <c r="Q103" s="512">
        <f t="shared" si="57"/>
        <v>35775</v>
      </c>
      <c r="R103" s="513">
        <f t="shared" si="58"/>
        <v>35775</v>
      </c>
      <c r="S103" s="492">
        <f t="shared" si="50"/>
        <v>89</v>
      </c>
      <c r="T103" s="475">
        <f t="shared" si="63"/>
        <v>487</v>
      </c>
      <c r="U103" s="494">
        <f t="shared" si="67"/>
        <v>75</v>
      </c>
      <c r="V103" s="512">
        <f t="shared" si="59"/>
        <v>36525</v>
      </c>
      <c r="W103" s="513">
        <f t="shared" si="60"/>
        <v>36525</v>
      </c>
    </row>
    <row r="104" spans="1:23" ht="15.75" thickBot="1">
      <c r="A104" s="8" t="s">
        <v>531</v>
      </c>
      <c r="B104" s="490">
        <v>3</v>
      </c>
      <c r="C104" s="33">
        <v>448</v>
      </c>
      <c r="D104" s="492">
        <f t="shared" si="44"/>
        <v>50</v>
      </c>
      <c r="E104" s="33">
        <f t="shared" si="52"/>
        <v>498</v>
      </c>
      <c r="F104" s="502">
        <f t="shared" si="64"/>
        <v>75</v>
      </c>
      <c r="G104" s="514">
        <f t="shared" si="53"/>
        <v>37350</v>
      </c>
      <c r="H104" s="515">
        <f t="shared" si="54"/>
        <v>37350</v>
      </c>
      <c r="I104" s="492">
        <f t="shared" si="46"/>
        <v>60</v>
      </c>
      <c r="J104" s="33">
        <f t="shared" si="61"/>
        <v>508</v>
      </c>
      <c r="K104" s="502">
        <f t="shared" si="65"/>
        <v>75</v>
      </c>
      <c r="L104" s="514">
        <f t="shared" si="55"/>
        <v>38100</v>
      </c>
      <c r="M104" s="515">
        <f t="shared" si="56"/>
        <v>38100</v>
      </c>
      <c r="N104" s="492">
        <f t="shared" si="48"/>
        <v>79</v>
      </c>
      <c r="O104" s="33">
        <f t="shared" si="62"/>
        <v>527</v>
      </c>
      <c r="P104" s="502">
        <f t="shared" si="66"/>
        <v>75</v>
      </c>
      <c r="Q104" s="514">
        <f t="shared" si="57"/>
        <v>39525</v>
      </c>
      <c r="R104" s="515">
        <f t="shared" si="58"/>
        <v>39525</v>
      </c>
      <c r="S104" s="492">
        <f t="shared" si="50"/>
        <v>89</v>
      </c>
      <c r="T104" s="33">
        <f t="shared" si="63"/>
        <v>537</v>
      </c>
      <c r="U104" s="503">
        <f t="shared" si="67"/>
        <v>75</v>
      </c>
      <c r="V104" s="514">
        <f t="shared" si="59"/>
        <v>40275</v>
      </c>
      <c r="W104" s="515">
        <f t="shared" si="60"/>
        <v>40275</v>
      </c>
    </row>
    <row r="105" spans="1:23" ht="15.75" thickBot="1">
      <c r="A105" s="29" t="s">
        <v>3075</v>
      </c>
      <c r="B105" s="34"/>
      <c r="C105" s="476"/>
      <c r="D105" s="477"/>
      <c r="E105" s="476"/>
      <c r="F105" s="484"/>
      <c r="G105" s="516"/>
      <c r="H105" s="516"/>
      <c r="I105" s="477"/>
      <c r="J105" s="476"/>
      <c r="K105" s="484"/>
      <c r="L105" s="516"/>
      <c r="M105" s="516"/>
      <c r="N105" s="477"/>
      <c r="O105" s="476"/>
      <c r="P105" s="484"/>
      <c r="Q105" s="516"/>
      <c r="R105" s="516"/>
      <c r="S105" s="477"/>
      <c r="T105" s="476"/>
      <c r="U105" s="481"/>
      <c r="V105" s="516"/>
      <c r="W105" s="525"/>
    </row>
    <row r="106" spans="1:23">
      <c r="A106" s="9" t="s">
        <v>3076</v>
      </c>
      <c r="B106" s="489">
        <v>1</v>
      </c>
      <c r="C106" s="32">
        <v>217</v>
      </c>
      <c r="D106" s="492">
        <f t="shared" ref="D106:D130" si="68">$D$7</f>
        <v>50</v>
      </c>
      <c r="E106" s="32">
        <f t="shared" si="52"/>
        <v>267</v>
      </c>
      <c r="F106" s="500">
        <f>$W$5</f>
        <v>75</v>
      </c>
      <c r="G106" s="513">
        <f t="shared" si="53"/>
        <v>20025</v>
      </c>
      <c r="H106" s="513">
        <f t="shared" si="54"/>
        <v>20025</v>
      </c>
      <c r="I106" s="492">
        <f t="shared" ref="I106:I130" si="69">$I$7</f>
        <v>60</v>
      </c>
      <c r="J106" s="32">
        <f t="shared" si="61"/>
        <v>277</v>
      </c>
      <c r="K106" s="500">
        <f>$W$5</f>
        <v>75</v>
      </c>
      <c r="L106" s="513">
        <f t="shared" si="55"/>
        <v>20775</v>
      </c>
      <c r="M106" s="513">
        <f t="shared" si="56"/>
        <v>20775</v>
      </c>
      <c r="N106" s="492">
        <f t="shared" ref="N106:N130" si="70">$N$7</f>
        <v>79</v>
      </c>
      <c r="O106" s="32">
        <f t="shared" si="62"/>
        <v>296</v>
      </c>
      <c r="P106" s="500">
        <f>$W$5</f>
        <v>75</v>
      </c>
      <c r="Q106" s="513">
        <f t="shared" si="57"/>
        <v>22200</v>
      </c>
      <c r="R106" s="513">
        <f t="shared" si="58"/>
        <v>22200</v>
      </c>
      <c r="S106" s="492">
        <f t="shared" ref="S106:S130" si="71">$S$7</f>
        <v>89</v>
      </c>
      <c r="T106" s="32">
        <f t="shared" si="63"/>
        <v>306</v>
      </c>
      <c r="U106" s="501">
        <f>$W$5</f>
        <v>75</v>
      </c>
      <c r="V106" s="513">
        <f t="shared" si="59"/>
        <v>22950</v>
      </c>
      <c r="W106" s="513">
        <f t="shared" si="60"/>
        <v>22950</v>
      </c>
    </row>
    <row r="107" spans="1:23">
      <c r="A107" s="272" t="s">
        <v>3077</v>
      </c>
      <c r="B107" s="175">
        <v>1.5</v>
      </c>
      <c r="C107" s="475">
        <v>374</v>
      </c>
      <c r="D107" s="492">
        <f t="shared" si="68"/>
        <v>50</v>
      </c>
      <c r="E107" s="475">
        <f t="shared" si="52"/>
        <v>424</v>
      </c>
      <c r="F107" s="493">
        <f>$W$5</f>
        <v>75</v>
      </c>
      <c r="G107" s="512">
        <f t="shared" si="53"/>
        <v>31800</v>
      </c>
      <c r="H107" s="513">
        <f t="shared" si="54"/>
        <v>31800</v>
      </c>
      <c r="I107" s="492">
        <f t="shared" si="69"/>
        <v>60</v>
      </c>
      <c r="J107" s="475">
        <f t="shared" si="61"/>
        <v>434</v>
      </c>
      <c r="K107" s="493">
        <f>$W$5</f>
        <v>75</v>
      </c>
      <c r="L107" s="512">
        <f t="shared" si="55"/>
        <v>32550</v>
      </c>
      <c r="M107" s="513">
        <f t="shared" si="56"/>
        <v>32550</v>
      </c>
      <c r="N107" s="492">
        <f t="shared" si="70"/>
        <v>79</v>
      </c>
      <c r="O107" s="475">
        <f t="shared" si="62"/>
        <v>453</v>
      </c>
      <c r="P107" s="493">
        <f>$W$5</f>
        <v>75</v>
      </c>
      <c r="Q107" s="512">
        <f t="shared" si="57"/>
        <v>33975</v>
      </c>
      <c r="R107" s="513">
        <f t="shared" si="58"/>
        <v>33975</v>
      </c>
      <c r="S107" s="492">
        <f t="shared" si="71"/>
        <v>89</v>
      </c>
      <c r="T107" s="475">
        <f t="shared" si="63"/>
        <v>463</v>
      </c>
      <c r="U107" s="494">
        <f>$W$5</f>
        <v>75</v>
      </c>
      <c r="V107" s="512">
        <f t="shared" si="59"/>
        <v>34725</v>
      </c>
      <c r="W107" s="513">
        <f t="shared" si="60"/>
        <v>34725</v>
      </c>
    </row>
    <row r="108" spans="1:23" ht="15.75" thickBot="1">
      <c r="A108" s="8" t="s">
        <v>546</v>
      </c>
      <c r="B108" s="490">
        <v>1</v>
      </c>
      <c r="C108" s="33">
        <v>205</v>
      </c>
      <c r="D108" s="492">
        <f t="shared" si="68"/>
        <v>50</v>
      </c>
      <c r="E108" s="33">
        <f t="shared" si="52"/>
        <v>255</v>
      </c>
      <c r="F108" s="502">
        <f>$W$5</f>
        <v>75</v>
      </c>
      <c r="G108" s="514">
        <f t="shared" si="53"/>
        <v>19125</v>
      </c>
      <c r="H108" s="515">
        <f t="shared" si="54"/>
        <v>19125</v>
      </c>
      <c r="I108" s="492">
        <f t="shared" si="69"/>
        <v>60</v>
      </c>
      <c r="J108" s="33">
        <f t="shared" si="61"/>
        <v>265</v>
      </c>
      <c r="K108" s="502">
        <f>$W$5</f>
        <v>75</v>
      </c>
      <c r="L108" s="514">
        <f t="shared" si="55"/>
        <v>19875</v>
      </c>
      <c r="M108" s="515">
        <f t="shared" si="56"/>
        <v>19875</v>
      </c>
      <c r="N108" s="492">
        <f t="shared" si="70"/>
        <v>79</v>
      </c>
      <c r="O108" s="33">
        <f t="shared" si="62"/>
        <v>284</v>
      </c>
      <c r="P108" s="502">
        <f>$W$5</f>
        <v>75</v>
      </c>
      <c r="Q108" s="514">
        <f t="shared" si="57"/>
        <v>21300</v>
      </c>
      <c r="R108" s="515">
        <f t="shared" si="58"/>
        <v>21300</v>
      </c>
      <c r="S108" s="492">
        <f t="shared" si="71"/>
        <v>89</v>
      </c>
      <c r="T108" s="33">
        <f t="shared" si="63"/>
        <v>294</v>
      </c>
      <c r="U108" s="503">
        <f>$W$5</f>
        <v>75</v>
      </c>
      <c r="V108" s="514">
        <f t="shared" si="59"/>
        <v>22050</v>
      </c>
      <c r="W108" s="515">
        <f t="shared" si="60"/>
        <v>22050</v>
      </c>
    </row>
    <row r="109" spans="1:23" ht="15.75" thickBot="1">
      <c r="A109" s="29" t="s">
        <v>3078</v>
      </c>
      <c r="B109" s="34"/>
      <c r="C109" s="476"/>
      <c r="D109" s="477"/>
      <c r="E109" s="476"/>
      <c r="F109" s="484"/>
      <c r="G109" s="516"/>
      <c r="H109" s="516"/>
      <c r="I109" s="477"/>
      <c r="J109" s="476"/>
      <c r="K109" s="484"/>
      <c r="L109" s="516"/>
      <c r="M109" s="516"/>
      <c r="N109" s="477"/>
      <c r="O109" s="476"/>
      <c r="P109" s="484"/>
      <c r="Q109" s="516"/>
      <c r="R109" s="516"/>
      <c r="S109" s="477"/>
      <c r="T109" s="476"/>
      <c r="U109" s="481"/>
      <c r="V109" s="516"/>
      <c r="W109" s="525"/>
    </row>
    <row r="110" spans="1:23">
      <c r="A110" s="9" t="s">
        <v>3079</v>
      </c>
      <c r="B110" s="489">
        <v>0.5</v>
      </c>
      <c r="C110" s="32">
        <v>176</v>
      </c>
      <c r="D110" s="492">
        <f t="shared" si="68"/>
        <v>50</v>
      </c>
      <c r="E110" s="32">
        <f t="shared" si="52"/>
        <v>226</v>
      </c>
      <c r="F110" s="500">
        <f t="shared" ref="F110:F116" si="72">$W$5</f>
        <v>75</v>
      </c>
      <c r="G110" s="513">
        <f t="shared" si="53"/>
        <v>16950</v>
      </c>
      <c r="H110" s="513">
        <f t="shared" si="54"/>
        <v>16950</v>
      </c>
      <c r="I110" s="492">
        <f t="shared" si="69"/>
        <v>60</v>
      </c>
      <c r="J110" s="32">
        <f t="shared" si="61"/>
        <v>236</v>
      </c>
      <c r="K110" s="500">
        <f t="shared" ref="K110:K116" si="73">$W$5</f>
        <v>75</v>
      </c>
      <c r="L110" s="513">
        <f t="shared" si="55"/>
        <v>17700</v>
      </c>
      <c r="M110" s="513">
        <f t="shared" si="56"/>
        <v>17700</v>
      </c>
      <c r="N110" s="492">
        <f t="shared" si="70"/>
        <v>79</v>
      </c>
      <c r="O110" s="32">
        <f t="shared" si="62"/>
        <v>255</v>
      </c>
      <c r="P110" s="500">
        <f t="shared" ref="P110:P116" si="74">$W$5</f>
        <v>75</v>
      </c>
      <c r="Q110" s="513">
        <f t="shared" si="57"/>
        <v>19125</v>
      </c>
      <c r="R110" s="513">
        <f t="shared" si="58"/>
        <v>19125</v>
      </c>
      <c r="S110" s="492">
        <f t="shared" si="71"/>
        <v>89</v>
      </c>
      <c r="T110" s="32">
        <f t="shared" si="63"/>
        <v>265</v>
      </c>
      <c r="U110" s="501">
        <f t="shared" ref="U110:U116" si="75">$W$5</f>
        <v>75</v>
      </c>
      <c r="V110" s="513">
        <f t="shared" si="59"/>
        <v>19875</v>
      </c>
      <c r="W110" s="513">
        <f t="shared" si="60"/>
        <v>19875</v>
      </c>
    </row>
    <row r="111" spans="1:23">
      <c r="A111" s="272" t="s">
        <v>3080</v>
      </c>
      <c r="B111" s="175">
        <v>0.65</v>
      </c>
      <c r="C111" s="475">
        <v>178</v>
      </c>
      <c r="D111" s="492">
        <f t="shared" si="68"/>
        <v>50</v>
      </c>
      <c r="E111" s="475">
        <f t="shared" si="52"/>
        <v>228</v>
      </c>
      <c r="F111" s="493">
        <f t="shared" si="72"/>
        <v>75</v>
      </c>
      <c r="G111" s="512">
        <f t="shared" si="53"/>
        <v>17100</v>
      </c>
      <c r="H111" s="513">
        <f t="shared" si="54"/>
        <v>17100</v>
      </c>
      <c r="I111" s="492">
        <f t="shared" si="69"/>
        <v>60</v>
      </c>
      <c r="J111" s="475">
        <f t="shared" si="61"/>
        <v>238</v>
      </c>
      <c r="K111" s="493">
        <f t="shared" si="73"/>
        <v>75</v>
      </c>
      <c r="L111" s="512">
        <f t="shared" si="55"/>
        <v>17850</v>
      </c>
      <c r="M111" s="513">
        <f t="shared" si="56"/>
        <v>17850</v>
      </c>
      <c r="N111" s="492">
        <f t="shared" si="70"/>
        <v>79</v>
      </c>
      <c r="O111" s="475">
        <f t="shared" si="62"/>
        <v>257</v>
      </c>
      <c r="P111" s="493">
        <f t="shared" si="74"/>
        <v>75</v>
      </c>
      <c r="Q111" s="512">
        <f t="shared" si="57"/>
        <v>19275</v>
      </c>
      <c r="R111" s="513">
        <f t="shared" si="58"/>
        <v>19275</v>
      </c>
      <c r="S111" s="492">
        <f t="shared" si="71"/>
        <v>89</v>
      </c>
      <c r="T111" s="475">
        <f t="shared" si="63"/>
        <v>267</v>
      </c>
      <c r="U111" s="494">
        <f t="shared" si="75"/>
        <v>75</v>
      </c>
      <c r="V111" s="512">
        <f t="shared" si="59"/>
        <v>20025</v>
      </c>
      <c r="W111" s="513">
        <f t="shared" si="60"/>
        <v>20025</v>
      </c>
    </row>
    <row r="112" spans="1:23">
      <c r="A112" s="274" t="s">
        <v>3081</v>
      </c>
      <c r="B112" s="176">
        <v>0.75</v>
      </c>
      <c r="C112" s="474">
        <v>176</v>
      </c>
      <c r="D112" s="492">
        <f t="shared" si="68"/>
        <v>50</v>
      </c>
      <c r="E112" s="474">
        <f t="shared" si="52"/>
        <v>226</v>
      </c>
      <c r="F112" s="485">
        <f t="shared" si="72"/>
        <v>75</v>
      </c>
      <c r="G112" s="511">
        <f t="shared" si="53"/>
        <v>16950</v>
      </c>
      <c r="H112" s="510">
        <f t="shared" si="54"/>
        <v>16950</v>
      </c>
      <c r="I112" s="492">
        <f t="shared" si="69"/>
        <v>60</v>
      </c>
      <c r="J112" s="474">
        <f t="shared" si="61"/>
        <v>236</v>
      </c>
      <c r="K112" s="485">
        <f t="shared" si="73"/>
        <v>75</v>
      </c>
      <c r="L112" s="511">
        <f t="shared" si="55"/>
        <v>17700</v>
      </c>
      <c r="M112" s="510">
        <f t="shared" si="56"/>
        <v>17700</v>
      </c>
      <c r="N112" s="492">
        <f t="shared" si="70"/>
        <v>79</v>
      </c>
      <c r="O112" s="474">
        <f t="shared" si="62"/>
        <v>255</v>
      </c>
      <c r="P112" s="485">
        <f t="shared" si="74"/>
        <v>75</v>
      </c>
      <c r="Q112" s="511">
        <f t="shared" si="57"/>
        <v>19125</v>
      </c>
      <c r="R112" s="510">
        <f t="shared" si="58"/>
        <v>19125</v>
      </c>
      <c r="S112" s="492">
        <f t="shared" si="71"/>
        <v>89</v>
      </c>
      <c r="T112" s="474">
        <f t="shared" si="63"/>
        <v>265</v>
      </c>
      <c r="U112" s="486">
        <f t="shared" si="75"/>
        <v>75</v>
      </c>
      <c r="V112" s="511">
        <f t="shared" si="59"/>
        <v>19875</v>
      </c>
      <c r="W112" s="510">
        <f t="shared" si="60"/>
        <v>19875</v>
      </c>
    </row>
    <row r="113" spans="1:23">
      <c r="A113" s="272" t="s">
        <v>3082</v>
      </c>
      <c r="B113" s="175">
        <v>1</v>
      </c>
      <c r="C113" s="475">
        <v>211</v>
      </c>
      <c r="D113" s="492">
        <f t="shared" si="68"/>
        <v>50</v>
      </c>
      <c r="E113" s="475">
        <f t="shared" si="52"/>
        <v>261</v>
      </c>
      <c r="F113" s="493">
        <f t="shared" si="72"/>
        <v>75</v>
      </c>
      <c r="G113" s="512">
        <f t="shared" si="53"/>
        <v>19575</v>
      </c>
      <c r="H113" s="513">
        <f t="shared" si="54"/>
        <v>19575</v>
      </c>
      <c r="I113" s="492">
        <f t="shared" si="69"/>
        <v>60</v>
      </c>
      <c r="J113" s="475">
        <f t="shared" si="61"/>
        <v>271</v>
      </c>
      <c r="K113" s="493">
        <f t="shared" si="73"/>
        <v>75</v>
      </c>
      <c r="L113" s="512">
        <f t="shared" si="55"/>
        <v>20325</v>
      </c>
      <c r="M113" s="513">
        <f t="shared" si="56"/>
        <v>20325</v>
      </c>
      <c r="N113" s="492">
        <f t="shared" si="70"/>
        <v>79</v>
      </c>
      <c r="O113" s="475">
        <f t="shared" si="62"/>
        <v>290</v>
      </c>
      <c r="P113" s="493">
        <f t="shared" si="74"/>
        <v>75</v>
      </c>
      <c r="Q113" s="512">
        <f t="shared" si="57"/>
        <v>21750</v>
      </c>
      <c r="R113" s="513">
        <f t="shared" si="58"/>
        <v>21750</v>
      </c>
      <c r="S113" s="492">
        <f t="shared" si="71"/>
        <v>89</v>
      </c>
      <c r="T113" s="475">
        <f t="shared" si="63"/>
        <v>300</v>
      </c>
      <c r="U113" s="494">
        <f t="shared" si="75"/>
        <v>75</v>
      </c>
      <c r="V113" s="512">
        <f t="shared" si="59"/>
        <v>22500</v>
      </c>
      <c r="W113" s="513">
        <f t="shared" si="60"/>
        <v>22500</v>
      </c>
    </row>
    <row r="114" spans="1:23">
      <c r="A114" s="272" t="s">
        <v>565</v>
      </c>
      <c r="B114" s="175">
        <v>1</v>
      </c>
      <c r="C114" s="475">
        <v>211</v>
      </c>
      <c r="D114" s="492">
        <f t="shared" si="68"/>
        <v>50</v>
      </c>
      <c r="E114" s="475">
        <f t="shared" si="52"/>
        <v>261</v>
      </c>
      <c r="F114" s="493">
        <f t="shared" si="72"/>
        <v>75</v>
      </c>
      <c r="G114" s="512">
        <f t="shared" si="53"/>
        <v>19575</v>
      </c>
      <c r="H114" s="513">
        <f t="shared" si="54"/>
        <v>19575</v>
      </c>
      <c r="I114" s="492">
        <f t="shared" si="69"/>
        <v>60</v>
      </c>
      <c r="J114" s="475">
        <f t="shared" si="61"/>
        <v>271</v>
      </c>
      <c r="K114" s="493">
        <f t="shared" si="73"/>
        <v>75</v>
      </c>
      <c r="L114" s="512">
        <f t="shared" si="55"/>
        <v>20325</v>
      </c>
      <c r="M114" s="513">
        <f t="shared" si="56"/>
        <v>20325</v>
      </c>
      <c r="N114" s="492">
        <f t="shared" si="70"/>
        <v>79</v>
      </c>
      <c r="O114" s="475">
        <f t="shared" si="62"/>
        <v>290</v>
      </c>
      <c r="P114" s="493">
        <f t="shared" si="74"/>
        <v>75</v>
      </c>
      <c r="Q114" s="512">
        <f t="shared" si="57"/>
        <v>21750</v>
      </c>
      <c r="R114" s="513">
        <f t="shared" si="58"/>
        <v>21750</v>
      </c>
      <c r="S114" s="492">
        <f t="shared" si="71"/>
        <v>89</v>
      </c>
      <c r="T114" s="475">
        <f t="shared" si="63"/>
        <v>300</v>
      </c>
      <c r="U114" s="494">
        <f t="shared" si="75"/>
        <v>75</v>
      </c>
      <c r="V114" s="512">
        <f t="shared" si="59"/>
        <v>22500</v>
      </c>
      <c r="W114" s="513">
        <f t="shared" si="60"/>
        <v>22500</v>
      </c>
    </row>
    <row r="115" spans="1:23">
      <c r="A115" s="272" t="s">
        <v>3083</v>
      </c>
      <c r="B115" s="175">
        <v>1.25</v>
      </c>
      <c r="C115" s="475">
        <v>224</v>
      </c>
      <c r="D115" s="492">
        <f t="shared" si="68"/>
        <v>50</v>
      </c>
      <c r="E115" s="475">
        <f t="shared" si="52"/>
        <v>274</v>
      </c>
      <c r="F115" s="493">
        <f t="shared" si="72"/>
        <v>75</v>
      </c>
      <c r="G115" s="512">
        <f t="shared" si="53"/>
        <v>20550</v>
      </c>
      <c r="H115" s="513">
        <f t="shared" si="54"/>
        <v>20550</v>
      </c>
      <c r="I115" s="492">
        <f t="shared" si="69"/>
        <v>60</v>
      </c>
      <c r="J115" s="475">
        <f t="shared" si="61"/>
        <v>284</v>
      </c>
      <c r="K115" s="493">
        <f t="shared" si="73"/>
        <v>75</v>
      </c>
      <c r="L115" s="512">
        <f t="shared" si="55"/>
        <v>21300</v>
      </c>
      <c r="M115" s="513">
        <f t="shared" si="56"/>
        <v>21300</v>
      </c>
      <c r="N115" s="492">
        <f t="shared" si="70"/>
        <v>79</v>
      </c>
      <c r="O115" s="475">
        <f t="shared" si="62"/>
        <v>303</v>
      </c>
      <c r="P115" s="493">
        <f t="shared" si="74"/>
        <v>75</v>
      </c>
      <c r="Q115" s="512">
        <f t="shared" si="57"/>
        <v>22725</v>
      </c>
      <c r="R115" s="513">
        <f t="shared" si="58"/>
        <v>22725</v>
      </c>
      <c r="S115" s="492">
        <f t="shared" si="71"/>
        <v>89</v>
      </c>
      <c r="T115" s="475">
        <f t="shared" si="63"/>
        <v>313</v>
      </c>
      <c r="U115" s="494">
        <f t="shared" si="75"/>
        <v>75</v>
      </c>
      <c r="V115" s="512">
        <f t="shared" si="59"/>
        <v>23475</v>
      </c>
      <c r="W115" s="513">
        <f t="shared" si="60"/>
        <v>23475</v>
      </c>
    </row>
    <row r="116" spans="1:23" ht="15.75" thickBot="1">
      <c r="A116" s="478" t="s">
        <v>3084</v>
      </c>
      <c r="B116" s="491">
        <v>1.5</v>
      </c>
      <c r="C116" s="35">
        <v>222</v>
      </c>
      <c r="D116" s="492">
        <f t="shared" si="68"/>
        <v>50</v>
      </c>
      <c r="E116" s="35">
        <f t="shared" si="52"/>
        <v>272</v>
      </c>
      <c r="F116" s="504">
        <f t="shared" si="72"/>
        <v>75</v>
      </c>
      <c r="G116" s="517">
        <f t="shared" si="53"/>
        <v>20400</v>
      </c>
      <c r="H116" s="518">
        <f t="shared" si="54"/>
        <v>20400</v>
      </c>
      <c r="I116" s="492">
        <f t="shared" si="69"/>
        <v>60</v>
      </c>
      <c r="J116" s="35">
        <f t="shared" si="61"/>
        <v>282</v>
      </c>
      <c r="K116" s="504">
        <f t="shared" si="73"/>
        <v>75</v>
      </c>
      <c r="L116" s="517">
        <f t="shared" si="55"/>
        <v>21150</v>
      </c>
      <c r="M116" s="518">
        <f t="shared" si="56"/>
        <v>21150</v>
      </c>
      <c r="N116" s="492">
        <f t="shared" si="70"/>
        <v>79</v>
      </c>
      <c r="O116" s="35">
        <f t="shared" si="62"/>
        <v>301</v>
      </c>
      <c r="P116" s="504">
        <f t="shared" si="74"/>
        <v>75</v>
      </c>
      <c r="Q116" s="517">
        <f t="shared" si="57"/>
        <v>22575</v>
      </c>
      <c r="R116" s="518">
        <f t="shared" si="58"/>
        <v>22575</v>
      </c>
      <c r="S116" s="492">
        <f t="shared" si="71"/>
        <v>89</v>
      </c>
      <c r="T116" s="35">
        <f t="shared" si="63"/>
        <v>311</v>
      </c>
      <c r="U116" s="505">
        <f t="shared" si="75"/>
        <v>75</v>
      </c>
      <c r="V116" s="517">
        <f t="shared" si="59"/>
        <v>23325</v>
      </c>
      <c r="W116" s="518">
        <f t="shared" si="60"/>
        <v>23325</v>
      </c>
    </row>
    <row r="117" spans="1:23" ht="15.75" thickBot="1">
      <c r="A117" s="29" t="s">
        <v>3085</v>
      </c>
      <c r="B117" s="34"/>
      <c r="C117" s="476"/>
      <c r="D117" s="477"/>
      <c r="E117" s="476"/>
      <c r="F117" s="484"/>
      <c r="G117" s="516"/>
      <c r="H117" s="516"/>
      <c r="I117" s="477"/>
      <c r="J117" s="476"/>
      <c r="K117" s="484"/>
      <c r="L117" s="516"/>
      <c r="M117" s="516"/>
      <c r="N117" s="477"/>
      <c r="O117" s="476"/>
      <c r="P117" s="484"/>
      <c r="Q117" s="516"/>
      <c r="R117" s="516"/>
      <c r="S117" s="477"/>
      <c r="T117" s="476"/>
      <c r="U117" s="481"/>
      <c r="V117" s="516"/>
      <c r="W117" s="525"/>
    </row>
    <row r="118" spans="1:23">
      <c r="A118" s="9" t="s">
        <v>578</v>
      </c>
      <c r="B118" s="489">
        <v>0.5</v>
      </c>
      <c r="C118" s="32">
        <v>197</v>
      </c>
      <c r="D118" s="492">
        <f t="shared" si="68"/>
        <v>50</v>
      </c>
      <c r="E118" s="526">
        <f t="shared" si="52"/>
        <v>247</v>
      </c>
      <c r="F118" s="530">
        <f t="shared" ref="F118:F130" si="76">$W$5</f>
        <v>75</v>
      </c>
      <c r="G118" s="528">
        <f t="shared" si="53"/>
        <v>18525</v>
      </c>
      <c r="H118" s="528">
        <f t="shared" si="54"/>
        <v>18525</v>
      </c>
      <c r="I118" s="492">
        <f t="shared" si="69"/>
        <v>60</v>
      </c>
      <c r="J118" s="526">
        <f t="shared" si="61"/>
        <v>257</v>
      </c>
      <c r="K118" s="530">
        <f t="shared" ref="K118:K130" si="77">$W$5</f>
        <v>75</v>
      </c>
      <c r="L118" s="528">
        <f t="shared" si="55"/>
        <v>19275</v>
      </c>
      <c r="M118" s="528">
        <f t="shared" si="56"/>
        <v>19275</v>
      </c>
      <c r="N118" s="492">
        <f t="shared" si="70"/>
        <v>79</v>
      </c>
      <c r="O118" s="526">
        <f t="shared" si="62"/>
        <v>276</v>
      </c>
      <c r="P118" s="530">
        <f t="shared" ref="P118:P130" si="78">$W$5</f>
        <v>75</v>
      </c>
      <c r="Q118" s="528">
        <f t="shared" si="57"/>
        <v>20700</v>
      </c>
      <c r="R118" s="528">
        <f t="shared" si="58"/>
        <v>20700</v>
      </c>
      <c r="S118" s="492">
        <f t="shared" si="71"/>
        <v>89</v>
      </c>
      <c r="T118" s="526">
        <f t="shared" si="63"/>
        <v>286</v>
      </c>
      <c r="U118" s="527">
        <f t="shared" ref="U118:U130" si="79">$W$5</f>
        <v>75</v>
      </c>
      <c r="V118" s="528">
        <f t="shared" si="59"/>
        <v>21450</v>
      </c>
      <c r="W118" s="528">
        <f t="shared" si="60"/>
        <v>21450</v>
      </c>
    </row>
    <row r="119" spans="1:23">
      <c r="A119" s="272" t="s">
        <v>582</v>
      </c>
      <c r="B119" s="175">
        <v>0.65</v>
      </c>
      <c r="C119" s="475">
        <v>202</v>
      </c>
      <c r="D119" s="492">
        <f t="shared" si="68"/>
        <v>50</v>
      </c>
      <c r="E119" s="475">
        <f t="shared" si="52"/>
        <v>252</v>
      </c>
      <c r="F119" s="493">
        <f t="shared" si="76"/>
        <v>75</v>
      </c>
      <c r="G119" s="512">
        <f t="shared" si="53"/>
        <v>18900</v>
      </c>
      <c r="H119" s="513">
        <f t="shared" si="54"/>
        <v>18900</v>
      </c>
      <c r="I119" s="492">
        <f t="shared" si="69"/>
        <v>60</v>
      </c>
      <c r="J119" s="475">
        <f t="shared" si="61"/>
        <v>262</v>
      </c>
      <c r="K119" s="493">
        <f t="shared" si="77"/>
        <v>75</v>
      </c>
      <c r="L119" s="512">
        <f t="shared" si="55"/>
        <v>19650</v>
      </c>
      <c r="M119" s="513">
        <f t="shared" si="56"/>
        <v>19650</v>
      </c>
      <c r="N119" s="492">
        <f t="shared" si="70"/>
        <v>79</v>
      </c>
      <c r="O119" s="475">
        <f t="shared" si="62"/>
        <v>281</v>
      </c>
      <c r="P119" s="493">
        <f t="shared" si="78"/>
        <v>75</v>
      </c>
      <c r="Q119" s="512">
        <f t="shared" si="57"/>
        <v>21075</v>
      </c>
      <c r="R119" s="513">
        <f t="shared" si="58"/>
        <v>21075</v>
      </c>
      <c r="S119" s="492">
        <f t="shared" si="71"/>
        <v>89</v>
      </c>
      <c r="T119" s="475">
        <f t="shared" si="63"/>
        <v>291</v>
      </c>
      <c r="U119" s="494">
        <f t="shared" si="79"/>
        <v>75</v>
      </c>
      <c r="V119" s="512">
        <f t="shared" si="59"/>
        <v>21825</v>
      </c>
      <c r="W119" s="513">
        <f t="shared" si="60"/>
        <v>21825</v>
      </c>
    </row>
    <row r="120" spans="1:23">
      <c r="A120" s="272" t="s">
        <v>586</v>
      </c>
      <c r="B120" s="175">
        <v>0.75</v>
      </c>
      <c r="C120" s="475">
        <v>214</v>
      </c>
      <c r="D120" s="492">
        <f t="shared" si="68"/>
        <v>50</v>
      </c>
      <c r="E120" s="475">
        <f t="shared" si="52"/>
        <v>264</v>
      </c>
      <c r="F120" s="493">
        <f t="shared" si="76"/>
        <v>75</v>
      </c>
      <c r="G120" s="512">
        <f t="shared" si="53"/>
        <v>19800</v>
      </c>
      <c r="H120" s="513">
        <f t="shared" si="54"/>
        <v>19800</v>
      </c>
      <c r="I120" s="492">
        <f t="shared" si="69"/>
        <v>60</v>
      </c>
      <c r="J120" s="475">
        <f t="shared" si="61"/>
        <v>274</v>
      </c>
      <c r="K120" s="493">
        <f t="shared" si="77"/>
        <v>75</v>
      </c>
      <c r="L120" s="512">
        <f t="shared" si="55"/>
        <v>20550</v>
      </c>
      <c r="M120" s="513">
        <f t="shared" si="56"/>
        <v>20550</v>
      </c>
      <c r="N120" s="492">
        <f t="shared" si="70"/>
        <v>79</v>
      </c>
      <c r="O120" s="475">
        <f t="shared" si="62"/>
        <v>293</v>
      </c>
      <c r="P120" s="493">
        <f t="shared" si="78"/>
        <v>75</v>
      </c>
      <c r="Q120" s="512">
        <f t="shared" si="57"/>
        <v>21975</v>
      </c>
      <c r="R120" s="513">
        <f t="shared" si="58"/>
        <v>21975</v>
      </c>
      <c r="S120" s="492">
        <f t="shared" si="71"/>
        <v>89</v>
      </c>
      <c r="T120" s="475">
        <f t="shared" si="63"/>
        <v>303</v>
      </c>
      <c r="U120" s="494">
        <f t="shared" si="79"/>
        <v>75</v>
      </c>
      <c r="V120" s="512">
        <f t="shared" si="59"/>
        <v>22725</v>
      </c>
      <c r="W120" s="513">
        <f t="shared" si="60"/>
        <v>22725</v>
      </c>
    </row>
    <row r="121" spans="1:23">
      <c r="A121" s="272" t="s">
        <v>590</v>
      </c>
      <c r="B121" s="175">
        <v>0.75</v>
      </c>
      <c r="C121" s="475">
        <v>213</v>
      </c>
      <c r="D121" s="492">
        <f t="shared" si="68"/>
        <v>50</v>
      </c>
      <c r="E121" s="475">
        <f t="shared" si="52"/>
        <v>263</v>
      </c>
      <c r="F121" s="493">
        <f t="shared" si="76"/>
        <v>75</v>
      </c>
      <c r="G121" s="512">
        <f t="shared" si="53"/>
        <v>19725</v>
      </c>
      <c r="H121" s="513">
        <f t="shared" si="54"/>
        <v>19725</v>
      </c>
      <c r="I121" s="492">
        <f t="shared" si="69"/>
        <v>60</v>
      </c>
      <c r="J121" s="475">
        <f t="shared" si="61"/>
        <v>273</v>
      </c>
      <c r="K121" s="493">
        <f t="shared" si="77"/>
        <v>75</v>
      </c>
      <c r="L121" s="512">
        <f t="shared" si="55"/>
        <v>20475</v>
      </c>
      <c r="M121" s="513">
        <f t="shared" si="56"/>
        <v>20475</v>
      </c>
      <c r="N121" s="492">
        <f t="shared" si="70"/>
        <v>79</v>
      </c>
      <c r="O121" s="475">
        <f t="shared" si="62"/>
        <v>292</v>
      </c>
      <c r="P121" s="493">
        <f t="shared" si="78"/>
        <v>75</v>
      </c>
      <c r="Q121" s="512">
        <f t="shared" si="57"/>
        <v>21900</v>
      </c>
      <c r="R121" s="513">
        <f t="shared" si="58"/>
        <v>21900</v>
      </c>
      <c r="S121" s="492">
        <f t="shared" si="71"/>
        <v>89</v>
      </c>
      <c r="T121" s="475">
        <f t="shared" si="63"/>
        <v>302</v>
      </c>
      <c r="U121" s="494">
        <f t="shared" si="79"/>
        <v>75</v>
      </c>
      <c r="V121" s="512">
        <f t="shared" si="59"/>
        <v>22650</v>
      </c>
      <c r="W121" s="513">
        <f t="shared" si="60"/>
        <v>22650</v>
      </c>
    </row>
    <row r="122" spans="1:23">
      <c r="A122" s="274" t="s">
        <v>594</v>
      </c>
      <c r="B122" s="176">
        <v>1</v>
      </c>
      <c r="C122" s="474">
        <v>241</v>
      </c>
      <c r="D122" s="492">
        <f t="shared" si="68"/>
        <v>50</v>
      </c>
      <c r="E122" s="474">
        <f t="shared" si="52"/>
        <v>291</v>
      </c>
      <c r="F122" s="485">
        <f t="shared" si="76"/>
        <v>75</v>
      </c>
      <c r="G122" s="511">
        <f t="shared" si="53"/>
        <v>21825</v>
      </c>
      <c r="H122" s="510">
        <f t="shared" si="54"/>
        <v>21825</v>
      </c>
      <c r="I122" s="492">
        <f t="shared" si="69"/>
        <v>60</v>
      </c>
      <c r="J122" s="474">
        <f t="shared" si="61"/>
        <v>301</v>
      </c>
      <c r="K122" s="485">
        <f t="shared" si="77"/>
        <v>75</v>
      </c>
      <c r="L122" s="511">
        <f t="shared" si="55"/>
        <v>22575</v>
      </c>
      <c r="M122" s="510">
        <f t="shared" si="56"/>
        <v>22575</v>
      </c>
      <c r="N122" s="492">
        <f t="shared" si="70"/>
        <v>79</v>
      </c>
      <c r="O122" s="474">
        <f t="shared" si="62"/>
        <v>320</v>
      </c>
      <c r="P122" s="485">
        <f t="shared" si="78"/>
        <v>75</v>
      </c>
      <c r="Q122" s="511">
        <f t="shared" si="57"/>
        <v>24000</v>
      </c>
      <c r="R122" s="510">
        <f t="shared" si="58"/>
        <v>24000</v>
      </c>
      <c r="S122" s="492">
        <f t="shared" si="71"/>
        <v>89</v>
      </c>
      <c r="T122" s="474">
        <f t="shared" si="63"/>
        <v>330</v>
      </c>
      <c r="U122" s="486">
        <f t="shared" si="79"/>
        <v>75</v>
      </c>
      <c r="V122" s="511">
        <f t="shared" si="59"/>
        <v>24750</v>
      </c>
      <c r="W122" s="510">
        <f t="shared" si="60"/>
        <v>24750</v>
      </c>
    </row>
    <row r="123" spans="1:23">
      <c r="A123" s="272" t="s">
        <v>598</v>
      </c>
      <c r="B123" s="175">
        <v>1.5</v>
      </c>
      <c r="C123" s="475">
        <v>542</v>
      </c>
      <c r="D123" s="492">
        <f t="shared" si="68"/>
        <v>50</v>
      </c>
      <c r="E123" s="475">
        <f t="shared" si="52"/>
        <v>592</v>
      </c>
      <c r="F123" s="493">
        <f t="shared" si="76"/>
        <v>75</v>
      </c>
      <c r="G123" s="512">
        <f t="shared" si="53"/>
        <v>44400</v>
      </c>
      <c r="H123" s="513">
        <f t="shared" si="54"/>
        <v>44400</v>
      </c>
      <c r="I123" s="492">
        <f t="shared" si="69"/>
        <v>60</v>
      </c>
      <c r="J123" s="475">
        <f t="shared" si="61"/>
        <v>602</v>
      </c>
      <c r="K123" s="493">
        <f t="shared" si="77"/>
        <v>75</v>
      </c>
      <c r="L123" s="512">
        <f t="shared" si="55"/>
        <v>45150</v>
      </c>
      <c r="M123" s="513">
        <f t="shared" si="56"/>
        <v>45150</v>
      </c>
      <c r="N123" s="492">
        <f t="shared" si="70"/>
        <v>79</v>
      </c>
      <c r="O123" s="475">
        <f t="shared" si="62"/>
        <v>621</v>
      </c>
      <c r="P123" s="493">
        <f t="shared" si="78"/>
        <v>75</v>
      </c>
      <c r="Q123" s="512">
        <f t="shared" si="57"/>
        <v>46575</v>
      </c>
      <c r="R123" s="513">
        <f t="shared" si="58"/>
        <v>46575</v>
      </c>
      <c r="S123" s="492">
        <f t="shared" si="71"/>
        <v>89</v>
      </c>
      <c r="T123" s="475">
        <f t="shared" si="63"/>
        <v>631</v>
      </c>
      <c r="U123" s="494">
        <f t="shared" si="79"/>
        <v>75</v>
      </c>
      <c r="V123" s="512">
        <f t="shared" si="59"/>
        <v>47325</v>
      </c>
      <c r="W123" s="513">
        <f t="shared" si="60"/>
        <v>47325</v>
      </c>
    </row>
    <row r="124" spans="1:23">
      <c r="A124" s="272" t="s">
        <v>602</v>
      </c>
      <c r="B124" s="175">
        <v>2</v>
      </c>
      <c r="C124" s="475">
        <v>593</v>
      </c>
      <c r="D124" s="492">
        <f t="shared" si="68"/>
        <v>50</v>
      </c>
      <c r="E124" s="475">
        <f t="shared" si="52"/>
        <v>643</v>
      </c>
      <c r="F124" s="493">
        <f t="shared" si="76"/>
        <v>75</v>
      </c>
      <c r="G124" s="512">
        <f t="shared" si="53"/>
        <v>48225</v>
      </c>
      <c r="H124" s="513">
        <f t="shared" si="54"/>
        <v>48225</v>
      </c>
      <c r="I124" s="492">
        <f t="shared" si="69"/>
        <v>60</v>
      </c>
      <c r="J124" s="475">
        <f t="shared" si="61"/>
        <v>653</v>
      </c>
      <c r="K124" s="493">
        <f t="shared" si="77"/>
        <v>75</v>
      </c>
      <c r="L124" s="512">
        <f t="shared" si="55"/>
        <v>48975</v>
      </c>
      <c r="M124" s="513">
        <f t="shared" si="56"/>
        <v>48975</v>
      </c>
      <c r="N124" s="492">
        <f t="shared" si="70"/>
        <v>79</v>
      </c>
      <c r="O124" s="475">
        <f t="shared" si="62"/>
        <v>672</v>
      </c>
      <c r="P124" s="493">
        <f t="shared" si="78"/>
        <v>75</v>
      </c>
      <c r="Q124" s="512">
        <f t="shared" si="57"/>
        <v>50400</v>
      </c>
      <c r="R124" s="513">
        <f t="shared" si="58"/>
        <v>50400</v>
      </c>
      <c r="S124" s="492">
        <f t="shared" si="71"/>
        <v>89</v>
      </c>
      <c r="T124" s="475">
        <f t="shared" si="63"/>
        <v>682</v>
      </c>
      <c r="U124" s="494">
        <f t="shared" si="79"/>
        <v>75</v>
      </c>
      <c r="V124" s="512">
        <f t="shared" si="59"/>
        <v>51150</v>
      </c>
      <c r="W124" s="513">
        <f t="shared" si="60"/>
        <v>51150</v>
      </c>
    </row>
    <row r="125" spans="1:23">
      <c r="A125" s="272" t="s">
        <v>606</v>
      </c>
      <c r="B125" s="175">
        <v>1.5</v>
      </c>
      <c r="C125" s="475">
        <v>507</v>
      </c>
      <c r="D125" s="492">
        <f t="shared" si="68"/>
        <v>50</v>
      </c>
      <c r="E125" s="475">
        <f t="shared" si="52"/>
        <v>557</v>
      </c>
      <c r="F125" s="493">
        <f t="shared" si="76"/>
        <v>75</v>
      </c>
      <c r="G125" s="512">
        <f t="shared" si="53"/>
        <v>41775</v>
      </c>
      <c r="H125" s="513">
        <f t="shared" si="54"/>
        <v>41775</v>
      </c>
      <c r="I125" s="492">
        <f t="shared" si="69"/>
        <v>60</v>
      </c>
      <c r="J125" s="475">
        <f t="shared" si="61"/>
        <v>567</v>
      </c>
      <c r="K125" s="493">
        <f t="shared" si="77"/>
        <v>75</v>
      </c>
      <c r="L125" s="512">
        <f t="shared" si="55"/>
        <v>42525</v>
      </c>
      <c r="M125" s="513">
        <f t="shared" si="56"/>
        <v>42525</v>
      </c>
      <c r="N125" s="492">
        <f t="shared" si="70"/>
        <v>79</v>
      </c>
      <c r="O125" s="475">
        <f t="shared" si="62"/>
        <v>586</v>
      </c>
      <c r="P125" s="493">
        <f t="shared" si="78"/>
        <v>75</v>
      </c>
      <c r="Q125" s="512">
        <f t="shared" si="57"/>
        <v>43950</v>
      </c>
      <c r="R125" s="513">
        <f t="shared" si="58"/>
        <v>43950</v>
      </c>
      <c r="S125" s="492">
        <f t="shared" si="71"/>
        <v>89</v>
      </c>
      <c r="T125" s="475">
        <f t="shared" si="63"/>
        <v>596</v>
      </c>
      <c r="U125" s="494">
        <f t="shared" si="79"/>
        <v>75</v>
      </c>
      <c r="V125" s="512">
        <f t="shared" si="59"/>
        <v>44700</v>
      </c>
      <c r="W125" s="513">
        <f t="shared" si="60"/>
        <v>44700</v>
      </c>
    </row>
    <row r="126" spans="1:23">
      <c r="A126" s="272" t="s">
        <v>610</v>
      </c>
      <c r="B126" s="175">
        <v>2</v>
      </c>
      <c r="C126" s="475">
        <v>530</v>
      </c>
      <c r="D126" s="492">
        <f t="shared" si="68"/>
        <v>50</v>
      </c>
      <c r="E126" s="475">
        <f t="shared" si="52"/>
        <v>580</v>
      </c>
      <c r="F126" s="493">
        <f t="shared" si="76"/>
        <v>75</v>
      </c>
      <c r="G126" s="512">
        <f t="shared" si="53"/>
        <v>43500</v>
      </c>
      <c r="H126" s="513">
        <f t="shared" si="54"/>
        <v>43500</v>
      </c>
      <c r="I126" s="492">
        <f t="shared" si="69"/>
        <v>60</v>
      </c>
      <c r="J126" s="475">
        <f t="shared" si="61"/>
        <v>590</v>
      </c>
      <c r="K126" s="493">
        <f t="shared" si="77"/>
        <v>75</v>
      </c>
      <c r="L126" s="512">
        <f t="shared" si="55"/>
        <v>44250</v>
      </c>
      <c r="M126" s="513">
        <f t="shared" si="56"/>
        <v>44250</v>
      </c>
      <c r="N126" s="492">
        <f t="shared" si="70"/>
        <v>79</v>
      </c>
      <c r="O126" s="475">
        <f t="shared" si="62"/>
        <v>609</v>
      </c>
      <c r="P126" s="493">
        <f t="shared" si="78"/>
        <v>75</v>
      </c>
      <c r="Q126" s="512">
        <f t="shared" si="57"/>
        <v>45675</v>
      </c>
      <c r="R126" s="513">
        <f t="shared" si="58"/>
        <v>45675</v>
      </c>
      <c r="S126" s="492">
        <f t="shared" si="71"/>
        <v>89</v>
      </c>
      <c r="T126" s="475">
        <f t="shared" si="63"/>
        <v>619</v>
      </c>
      <c r="U126" s="494">
        <f t="shared" si="79"/>
        <v>75</v>
      </c>
      <c r="V126" s="512">
        <f t="shared" si="59"/>
        <v>46425</v>
      </c>
      <c r="W126" s="513">
        <f t="shared" si="60"/>
        <v>46425</v>
      </c>
    </row>
    <row r="127" spans="1:23">
      <c r="A127" s="272" t="s">
        <v>614</v>
      </c>
      <c r="B127" s="175">
        <v>2.5</v>
      </c>
      <c r="C127" s="475">
        <v>571</v>
      </c>
      <c r="D127" s="492">
        <f t="shared" si="68"/>
        <v>50</v>
      </c>
      <c r="E127" s="475">
        <f t="shared" si="52"/>
        <v>621</v>
      </c>
      <c r="F127" s="493">
        <f t="shared" si="76"/>
        <v>75</v>
      </c>
      <c r="G127" s="512">
        <f t="shared" si="53"/>
        <v>46575</v>
      </c>
      <c r="H127" s="513">
        <f t="shared" si="54"/>
        <v>46575</v>
      </c>
      <c r="I127" s="492">
        <f t="shared" si="69"/>
        <v>60</v>
      </c>
      <c r="J127" s="475">
        <f t="shared" si="61"/>
        <v>631</v>
      </c>
      <c r="K127" s="493">
        <f t="shared" si="77"/>
        <v>75</v>
      </c>
      <c r="L127" s="512">
        <f t="shared" si="55"/>
        <v>47325</v>
      </c>
      <c r="M127" s="513">
        <f t="shared" si="56"/>
        <v>47325</v>
      </c>
      <c r="N127" s="492">
        <f t="shared" si="70"/>
        <v>79</v>
      </c>
      <c r="O127" s="475">
        <f t="shared" si="62"/>
        <v>650</v>
      </c>
      <c r="P127" s="493">
        <f t="shared" si="78"/>
        <v>75</v>
      </c>
      <c r="Q127" s="512">
        <f t="shared" si="57"/>
        <v>48750</v>
      </c>
      <c r="R127" s="513">
        <f t="shared" si="58"/>
        <v>48750</v>
      </c>
      <c r="S127" s="492">
        <f t="shared" si="71"/>
        <v>89</v>
      </c>
      <c r="T127" s="475">
        <f t="shared" si="63"/>
        <v>660</v>
      </c>
      <c r="U127" s="494">
        <f t="shared" si="79"/>
        <v>75</v>
      </c>
      <c r="V127" s="512">
        <f t="shared" si="59"/>
        <v>49500</v>
      </c>
      <c r="W127" s="513">
        <f t="shared" si="60"/>
        <v>49500</v>
      </c>
    </row>
    <row r="128" spans="1:23">
      <c r="A128" s="272" t="s">
        <v>620</v>
      </c>
      <c r="B128" s="175">
        <v>1.5</v>
      </c>
      <c r="C128" s="475">
        <v>507</v>
      </c>
      <c r="D128" s="492">
        <f t="shared" si="68"/>
        <v>50</v>
      </c>
      <c r="E128" s="475">
        <f t="shared" si="52"/>
        <v>557</v>
      </c>
      <c r="F128" s="493">
        <f t="shared" si="76"/>
        <v>75</v>
      </c>
      <c r="G128" s="512">
        <f t="shared" si="53"/>
        <v>41775</v>
      </c>
      <c r="H128" s="513">
        <f t="shared" si="54"/>
        <v>41775</v>
      </c>
      <c r="I128" s="492">
        <f t="shared" si="69"/>
        <v>60</v>
      </c>
      <c r="J128" s="475">
        <f t="shared" si="61"/>
        <v>567</v>
      </c>
      <c r="K128" s="493">
        <f t="shared" si="77"/>
        <v>75</v>
      </c>
      <c r="L128" s="512">
        <f t="shared" si="55"/>
        <v>42525</v>
      </c>
      <c r="M128" s="513">
        <f t="shared" si="56"/>
        <v>42525</v>
      </c>
      <c r="N128" s="492">
        <f t="shared" si="70"/>
        <v>79</v>
      </c>
      <c r="O128" s="475">
        <f t="shared" si="62"/>
        <v>586</v>
      </c>
      <c r="P128" s="493">
        <f t="shared" si="78"/>
        <v>75</v>
      </c>
      <c r="Q128" s="512">
        <f t="shared" si="57"/>
        <v>43950</v>
      </c>
      <c r="R128" s="513">
        <f t="shared" si="58"/>
        <v>43950</v>
      </c>
      <c r="S128" s="492">
        <f t="shared" si="71"/>
        <v>89</v>
      </c>
      <c r="T128" s="475">
        <f t="shared" si="63"/>
        <v>596</v>
      </c>
      <c r="U128" s="494">
        <f t="shared" si="79"/>
        <v>75</v>
      </c>
      <c r="V128" s="512">
        <f t="shared" si="59"/>
        <v>44700</v>
      </c>
      <c r="W128" s="513">
        <f t="shared" si="60"/>
        <v>44700</v>
      </c>
    </row>
    <row r="129" spans="1:23">
      <c r="A129" s="274" t="s">
        <v>624</v>
      </c>
      <c r="B129" s="176">
        <v>2</v>
      </c>
      <c r="C129" s="474">
        <v>481</v>
      </c>
      <c r="D129" s="492">
        <f t="shared" si="68"/>
        <v>50</v>
      </c>
      <c r="E129" s="474">
        <f t="shared" si="52"/>
        <v>531</v>
      </c>
      <c r="F129" s="485">
        <f t="shared" si="76"/>
        <v>75</v>
      </c>
      <c r="G129" s="511">
        <f t="shared" si="53"/>
        <v>39825</v>
      </c>
      <c r="H129" s="510">
        <f t="shared" si="54"/>
        <v>39825</v>
      </c>
      <c r="I129" s="492">
        <f t="shared" si="69"/>
        <v>60</v>
      </c>
      <c r="J129" s="474">
        <f t="shared" si="61"/>
        <v>541</v>
      </c>
      <c r="K129" s="485">
        <f t="shared" si="77"/>
        <v>75</v>
      </c>
      <c r="L129" s="511">
        <f t="shared" si="55"/>
        <v>40575</v>
      </c>
      <c r="M129" s="510">
        <f t="shared" si="56"/>
        <v>40575</v>
      </c>
      <c r="N129" s="492">
        <f t="shared" si="70"/>
        <v>79</v>
      </c>
      <c r="O129" s="474">
        <f t="shared" si="62"/>
        <v>560</v>
      </c>
      <c r="P129" s="485">
        <f t="shared" si="78"/>
        <v>75</v>
      </c>
      <c r="Q129" s="511">
        <f t="shared" si="57"/>
        <v>42000</v>
      </c>
      <c r="R129" s="510">
        <f t="shared" si="58"/>
        <v>42000</v>
      </c>
      <c r="S129" s="492">
        <f t="shared" si="71"/>
        <v>89</v>
      </c>
      <c r="T129" s="474">
        <f t="shared" si="63"/>
        <v>570</v>
      </c>
      <c r="U129" s="486">
        <f t="shared" si="79"/>
        <v>75</v>
      </c>
      <c r="V129" s="511">
        <f t="shared" si="59"/>
        <v>42750</v>
      </c>
      <c r="W129" s="510">
        <f t="shared" si="60"/>
        <v>42750</v>
      </c>
    </row>
    <row r="130" spans="1:23" ht="15.75" thickBot="1">
      <c r="A130" s="277" t="s">
        <v>628</v>
      </c>
      <c r="B130" s="278">
        <v>2.5</v>
      </c>
      <c r="C130" s="479">
        <v>571</v>
      </c>
      <c r="D130" s="492">
        <f t="shared" si="68"/>
        <v>50</v>
      </c>
      <c r="E130" s="479">
        <f t="shared" si="52"/>
        <v>621</v>
      </c>
      <c r="F130" s="495">
        <f t="shared" si="76"/>
        <v>75</v>
      </c>
      <c r="G130" s="519">
        <f t="shared" si="53"/>
        <v>46575</v>
      </c>
      <c r="H130" s="529">
        <f t="shared" si="54"/>
        <v>46575</v>
      </c>
      <c r="I130" s="492">
        <f t="shared" si="69"/>
        <v>60</v>
      </c>
      <c r="J130" s="479">
        <f t="shared" si="61"/>
        <v>631</v>
      </c>
      <c r="K130" s="495">
        <f t="shared" si="77"/>
        <v>75</v>
      </c>
      <c r="L130" s="519">
        <f t="shared" si="55"/>
        <v>47325</v>
      </c>
      <c r="M130" s="529">
        <f t="shared" si="56"/>
        <v>47325</v>
      </c>
      <c r="N130" s="492">
        <f t="shared" si="70"/>
        <v>79</v>
      </c>
      <c r="O130" s="479">
        <f t="shared" si="62"/>
        <v>650</v>
      </c>
      <c r="P130" s="495">
        <f t="shared" si="78"/>
        <v>75</v>
      </c>
      <c r="Q130" s="519">
        <f t="shared" si="57"/>
        <v>48750</v>
      </c>
      <c r="R130" s="529">
        <f t="shared" si="58"/>
        <v>48750</v>
      </c>
      <c r="S130" s="492">
        <f t="shared" si="71"/>
        <v>89</v>
      </c>
      <c r="T130" s="479">
        <f t="shared" si="63"/>
        <v>660</v>
      </c>
      <c r="U130" s="496">
        <f t="shared" si="79"/>
        <v>75</v>
      </c>
      <c r="V130" s="519">
        <f t="shared" si="59"/>
        <v>49500</v>
      </c>
      <c r="W130" s="529">
        <f t="shared" si="60"/>
        <v>49500</v>
      </c>
    </row>
    <row r="131" spans="1:23" ht="15.75" thickBot="1">
      <c r="C131" s="14"/>
      <c r="D131" s="480"/>
      <c r="E131" s="14"/>
      <c r="F131" s="14"/>
      <c r="G131" s="520"/>
      <c r="H131" s="520"/>
      <c r="I131" s="480"/>
      <c r="J131" s="14"/>
      <c r="K131" s="14"/>
      <c r="L131" s="520"/>
      <c r="M131" s="520"/>
      <c r="N131" s="480"/>
      <c r="Q131" s="523"/>
      <c r="R131" s="523"/>
      <c r="S131" s="480"/>
      <c r="V131" s="523"/>
      <c r="W131" s="523"/>
    </row>
    <row r="132" spans="1:23" ht="22.5" customHeight="1" thickBot="1">
      <c r="A132" s="15" t="s">
        <v>3008</v>
      </c>
      <c r="B132" s="1"/>
      <c r="E132" s="532" t="s">
        <v>3864</v>
      </c>
      <c r="G132" s="521"/>
      <c r="H132" s="548"/>
      <c r="L132" s="521"/>
      <c r="M132" s="521"/>
      <c r="Q132" s="523"/>
      <c r="R132" s="523"/>
      <c r="V132" s="523"/>
      <c r="W132" s="523"/>
    </row>
    <row r="133" spans="1:23">
      <c r="A133" s="18"/>
      <c r="B133" s="18" t="s">
        <v>3009</v>
      </c>
      <c r="C133" s="537" t="s">
        <v>3866</v>
      </c>
      <c r="D133" s="538" t="s">
        <v>3865</v>
      </c>
      <c r="E133" s="530">
        <v>50</v>
      </c>
      <c r="F133" s="264">
        <f t="shared" ref="F133:F137" si="80">$W$5</f>
        <v>75</v>
      </c>
      <c r="G133" s="528">
        <f>E133*F133</f>
        <v>3750</v>
      </c>
      <c r="H133" s="528">
        <f t="shared" ref="H133:H137" si="81">ROUND(G133,0)</f>
        <v>3750</v>
      </c>
    </row>
    <row r="134" spans="1:23" ht="15.75" thickBot="1">
      <c r="A134" s="18"/>
      <c r="B134" s="18" t="s">
        <v>3011</v>
      </c>
      <c r="C134" s="539" t="s">
        <v>3866</v>
      </c>
      <c r="D134" s="540" t="s">
        <v>3865</v>
      </c>
      <c r="E134" s="495">
        <v>79</v>
      </c>
      <c r="F134" s="266">
        <f t="shared" si="80"/>
        <v>75</v>
      </c>
      <c r="G134" s="519">
        <f t="shared" ref="G134:G137" si="82">E134*F134</f>
        <v>5925</v>
      </c>
      <c r="H134" s="519">
        <f t="shared" si="81"/>
        <v>5925</v>
      </c>
    </row>
    <row r="135" spans="1:23" ht="15.75" thickBot="1">
      <c r="B135" s="12"/>
      <c r="C135" s="535"/>
      <c r="D135" s="536"/>
      <c r="E135" s="483"/>
      <c r="F135" s="533"/>
      <c r="G135" s="534"/>
      <c r="H135" s="534"/>
    </row>
    <row r="136" spans="1:23">
      <c r="A136" s="18"/>
      <c r="B136" s="18" t="s">
        <v>3013</v>
      </c>
      <c r="C136" s="537" t="s">
        <v>3866</v>
      </c>
      <c r="D136" s="538" t="s">
        <v>3865</v>
      </c>
      <c r="E136" s="530">
        <v>60</v>
      </c>
      <c r="F136" s="264">
        <f t="shared" si="80"/>
        <v>75</v>
      </c>
      <c r="G136" s="528">
        <f t="shared" si="82"/>
        <v>4500</v>
      </c>
      <c r="H136" s="528">
        <f t="shared" si="81"/>
        <v>4500</v>
      </c>
    </row>
    <row r="137" spans="1:23" ht="15.75" thickBot="1">
      <c r="A137" s="18"/>
      <c r="B137" s="18" t="s">
        <v>3015</v>
      </c>
      <c r="C137" s="539" t="s">
        <v>3866</v>
      </c>
      <c r="D137" s="540" t="s">
        <v>3865</v>
      </c>
      <c r="E137" s="495">
        <v>89</v>
      </c>
      <c r="F137" s="266">
        <f t="shared" si="80"/>
        <v>75</v>
      </c>
      <c r="G137" s="519">
        <f t="shared" si="82"/>
        <v>6675</v>
      </c>
      <c r="H137" s="519">
        <f t="shared" si="81"/>
        <v>6675</v>
      </c>
    </row>
    <row r="140" spans="1:23">
      <c r="A140" s="18"/>
      <c r="B140" s="19"/>
    </row>
    <row r="141" spans="1:23">
      <c r="A141" s="18"/>
      <c r="B141" s="19"/>
    </row>
    <row r="143" spans="1:23">
      <c r="A143" s="18"/>
      <c r="B143" s="19"/>
    </row>
    <row r="144" spans="1:23">
      <c r="A144" s="18"/>
      <c r="B144" s="19"/>
    </row>
  </sheetData>
  <autoFilter ref="A7:V130"/>
  <pageMargins left="0.31496062992125984" right="0.31496062992125984" top="0.35433070866141736" bottom="0.35433070866141736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09.01.19</vt:lpstr>
      <vt:lpstr>Станции</vt:lpstr>
      <vt:lpstr>'09.01.19'!Область_печати</vt:lpstr>
      <vt:lpstr>Станции!Область_печати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Бекбулатов Марат</dc:creator>
  <cp:lastModifiedBy>dmitri ilin</cp:lastModifiedBy>
  <cp:lastPrinted>2019-02-28T08:26:11Z</cp:lastPrinted>
  <dcterms:created xsi:type="dcterms:W3CDTF">2018-05-18T07:34:59Z</dcterms:created>
  <dcterms:modified xsi:type="dcterms:W3CDTF">2019-03-01T08:34:59Z</dcterms:modified>
</cp:coreProperties>
</file>